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85" yWindow="225" windowWidth="15480" windowHeight="5655"/>
  </bookViews>
  <sheets>
    <sheet name="RECURSO 2016" sheetId="4" r:id="rId1"/>
    <sheet name="ampliacion REUBICACIÓN" sheetId="8" r:id="rId2"/>
  </sheets>
  <definedNames>
    <definedName name="_xlnm.Print_Area" localSheetId="1">'ampliacion REUBICACIÓN'!$A$1:$G$17</definedName>
    <definedName name="_xlnm.Print_Area" localSheetId="0">'RECURSO 2016'!$A$1:$G$153</definedName>
  </definedNames>
  <calcPr calcId="145621"/>
</workbook>
</file>

<file path=xl/calcChain.xml><?xml version="1.0" encoding="utf-8"?>
<calcChain xmlns="http://schemas.openxmlformats.org/spreadsheetml/2006/main">
  <c r="D148" i="4" l="1"/>
  <c r="F7" i="4" l="1"/>
  <c r="F142" i="4" l="1"/>
  <c r="F46" i="4"/>
  <c r="F29" i="4"/>
  <c r="F99" i="4"/>
  <c r="F147" i="4" l="1"/>
  <c r="F146" i="4"/>
  <c r="F145" i="4"/>
  <c r="F144" i="4"/>
  <c r="F131" i="4"/>
  <c r="F78" i="4"/>
  <c r="F9" i="8" l="1"/>
  <c r="D16" i="8" l="1"/>
  <c r="F14" i="8"/>
  <c r="F13" i="8"/>
  <c r="F12" i="8"/>
  <c r="F11" i="8"/>
  <c r="F10" i="8"/>
  <c r="F8" i="8"/>
  <c r="F16" i="8" s="1"/>
  <c r="F8" i="4" l="1"/>
  <c r="F9" i="4"/>
  <c r="F10" i="4"/>
  <c r="F11" i="4"/>
  <c r="F12" i="4"/>
  <c r="F143" i="4"/>
  <c r="F141" i="4"/>
  <c r="F140" i="4"/>
  <c r="F139" i="4"/>
  <c r="F138" i="4"/>
  <c r="F137" i="4"/>
  <c r="F136" i="4"/>
  <c r="F135" i="4"/>
  <c r="F134" i="4"/>
  <c r="F133" i="4"/>
  <c r="F132" i="4"/>
  <c r="F130" i="4"/>
  <c r="F129" i="4"/>
  <c r="F128" i="4"/>
  <c r="F125" i="4"/>
  <c r="F124" i="4"/>
  <c r="F123" i="4"/>
  <c r="F122" i="4"/>
  <c r="F121" i="4"/>
  <c r="F120" i="4"/>
  <c r="F119" i="4"/>
  <c r="F118" i="4"/>
  <c r="F117" i="4"/>
  <c r="F116" i="4"/>
  <c r="F115" i="4"/>
  <c r="F114" i="4"/>
  <c r="F113" i="4"/>
  <c r="F112" i="4"/>
  <c r="F111" i="4"/>
  <c r="F110" i="4"/>
  <c r="F109" i="4"/>
  <c r="F108" i="4"/>
  <c r="F107" i="4"/>
  <c r="F106" i="4"/>
  <c r="F105" i="4"/>
  <c r="F104" i="4"/>
  <c r="F103" i="4"/>
  <c r="F102" i="4"/>
  <c r="F101" i="4"/>
  <c r="F100" i="4"/>
  <c r="F97" i="4"/>
  <c r="F96" i="4"/>
  <c r="F95" i="4"/>
  <c r="F94" i="4"/>
  <c r="F93" i="4"/>
  <c r="F92" i="4"/>
  <c r="F91" i="4"/>
  <c r="F89" i="4"/>
  <c r="F88" i="4"/>
  <c r="F87" i="4"/>
  <c r="F86" i="4"/>
  <c r="F85" i="4"/>
  <c r="F84" i="4"/>
  <c r="F83" i="4"/>
  <c r="F82" i="4"/>
  <c r="F81" i="4"/>
  <c r="F80" i="4"/>
  <c r="F79" i="4"/>
  <c r="F77" i="4"/>
  <c r="F75" i="4"/>
  <c r="F74" i="4"/>
  <c r="F73" i="4"/>
  <c r="F72" i="4"/>
  <c r="F71" i="4"/>
  <c r="F70" i="4"/>
  <c r="F69" i="4"/>
  <c r="F68" i="4"/>
  <c r="F66" i="4"/>
  <c r="F65" i="4"/>
  <c r="F64" i="4"/>
  <c r="F63" i="4"/>
  <c r="F62" i="4"/>
  <c r="F61" i="4"/>
  <c r="F60" i="4"/>
  <c r="F59" i="4"/>
  <c r="F58" i="4"/>
  <c r="F57" i="4"/>
  <c r="F56" i="4"/>
  <c r="F55" i="4"/>
  <c r="F54" i="4"/>
  <c r="F53" i="4"/>
  <c r="F52" i="4"/>
  <c r="F51" i="4"/>
  <c r="F50" i="4"/>
  <c r="F49" i="4"/>
  <c r="F48" i="4"/>
  <c r="F47" i="4"/>
  <c r="F45" i="4"/>
  <c r="F44" i="4"/>
  <c r="F43" i="4"/>
  <c r="F42" i="4"/>
  <c r="F41" i="4"/>
  <c r="F40" i="4"/>
  <c r="F39" i="4"/>
  <c r="F38" i="4"/>
  <c r="F37" i="4"/>
  <c r="F36" i="4"/>
  <c r="F35" i="4"/>
  <c r="F34" i="4"/>
  <c r="F33" i="4"/>
  <c r="F32" i="4"/>
  <c r="F31" i="4"/>
  <c r="F30" i="4"/>
  <c r="F28" i="4"/>
  <c r="F27" i="4"/>
  <c r="F26" i="4"/>
  <c r="F25" i="4"/>
  <c r="F24" i="4"/>
  <c r="F23" i="4"/>
  <c r="F22" i="4"/>
  <c r="F21" i="4"/>
  <c r="F20" i="4"/>
  <c r="F19" i="4"/>
  <c r="F18" i="4"/>
  <c r="F17" i="4"/>
  <c r="F16" i="4"/>
  <c r="F15" i="4"/>
  <c r="F14" i="4"/>
  <c r="F13" i="4"/>
</calcChain>
</file>

<file path=xl/sharedStrings.xml><?xml version="1.0" encoding="utf-8"?>
<sst xmlns="http://schemas.openxmlformats.org/spreadsheetml/2006/main" count="174" uniqueCount="165">
  <si>
    <t>REGIÓN</t>
  </si>
  <si>
    <t>CLAVE
DEL MUNICIPIO</t>
  </si>
  <si>
    <t>NOMBRE DEL
MUNICIPIO</t>
  </si>
  <si>
    <t>ACATLÁN DE JUÁREZ</t>
  </si>
  <si>
    <t>AHUALULCO DE MERCADO</t>
  </si>
  <si>
    <t>AMATITÁN</t>
  </si>
  <si>
    <t>AMECA</t>
  </si>
  <si>
    <t>SAN JUANITO DE ESCOBEDO</t>
  </si>
  <si>
    <t>ARANDAS</t>
  </si>
  <si>
    <t>EL ARENAL</t>
  </si>
  <si>
    <t>ATEMAJAC DE BRIZUELA</t>
  </si>
  <si>
    <t>ATENGUILLO</t>
  </si>
  <si>
    <t>ATOYAC</t>
  </si>
  <si>
    <t>AYUTLA</t>
  </si>
  <si>
    <t>ZAPOTLÁN EL GRANDE</t>
  </si>
  <si>
    <t>COLOTLÁN</t>
  </si>
  <si>
    <t>CONCEPCIÓN DE BUENOS AIRES</t>
  </si>
  <si>
    <t>CUAUTLA</t>
  </si>
  <si>
    <t>CUQUÍO</t>
  </si>
  <si>
    <t>CHIMALTITÁN</t>
  </si>
  <si>
    <t>CHIQUILISTLÁN</t>
  </si>
  <si>
    <t>DEGOLLADO</t>
  </si>
  <si>
    <t>EJUTLA</t>
  </si>
  <si>
    <t>ETZATLÁN</t>
  </si>
  <si>
    <t>EL GRULLO</t>
  </si>
  <si>
    <t>GUACHINANGO</t>
  </si>
  <si>
    <t>GUADALAJARA</t>
  </si>
  <si>
    <t>HOSTOTIPAQUILLO</t>
  </si>
  <si>
    <t>HUEJUQUILLA EL ALTO</t>
  </si>
  <si>
    <t>JALOSTOTITLÁN</t>
  </si>
  <si>
    <t>JAMAY</t>
  </si>
  <si>
    <t>JESÚS MARÍA</t>
  </si>
  <si>
    <t>JOCOTEPEC</t>
  </si>
  <si>
    <t>JUANACATLÁN</t>
  </si>
  <si>
    <t>JUCHITLÁN</t>
  </si>
  <si>
    <t>EL LIMÓN</t>
  </si>
  <si>
    <t>MAGDALENA</t>
  </si>
  <si>
    <t>SANTA MARÍA DEL ORO</t>
  </si>
  <si>
    <t>LA MANZANILLA DE LA PAZ</t>
  </si>
  <si>
    <t>MASCOTA</t>
  </si>
  <si>
    <t>MAZAMITLA</t>
  </si>
  <si>
    <t>MEXTICACÁN</t>
  </si>
  <si>
    <t>MEZQUITIC</t>
  </si>
  <si>
    <t>MIXTLÁN</t>
  </si>
  <si>
    <t>PONCITLÁN</t>
  </si>
  <si>
    <t>VILLA PURIFICACIÓN</t>
  </si>
  <si>
    <t>QUITUPAN</t>
  </si>
  <si>
    <t>SAN CRISTÓBAL DE LA BARRANCA</t>
  </si>
  <si>
    <t>SAN JULIÁN</t>
  </si>
  <si>
    <t>SAN MARTÍN DE BOLAÑOS</t>
  </si>
  <si>
    <t>SAN MIGUEL EL ALTO</t>
  </si>
  <si>
    <t>SAN SEBASTIÁN DEL OESTE</t>
  </si>
  <si>
    <t>SANTA MARÍA DE LOS ÁNGELES</t>
  </si>
  <si>
    <t>SAYULA</t>
  </si>
  <si>
    <t>TALA</t>
  </si>
  <si>
    <t>TALPA DE ALLENDE</t>
  </si>
  <si>
    <t>TECALITLÁN</t>
  </si>
  <si>
    <t>TECHALUTA DE MONTENEGRO</t>
  </si>
  <si>
    <t>TENAMAXTLÁN</t>
  </si>
  <si>
    <t>TEOCUITATLÁN DE CORONA</t>
  </si>
  <si>
    <t>TEPATITLÁN DE MORELOS</t>
  </si>
  <si>
    <t>TOLIMÁN</t>
  </si>
  <si>
    <t>TOMATLÁN</t>
  </si>
  <si>
    <t>TOTOTLÁN</t>
  </si>
  <si>
    <t>TUXCACUESCO</t>
  </si>
  <si>
    <t>TUXPAN</t>
  </si>
  <si>
    <t>UNIÓN DE TULA</t>
  </si>
  <si>
    <t>VALLE DE GUADALUPE</t>
  </si>
  <si>
    <t>SAN GABRIEL</t>
  </si>
  <si>
    <t>VILLA CORONA</t>
  </si>
  <si>
    <t>VILLA GUERRERO</t>
  </si>
  <si>
    <t>YAHUALICA DE GONZÁLEZ GALLO</t>
  </si>
  <si>
    <t>ZACOALCO DE TORRES</t>
  </si>
  <si>
    <t>ZAPOTITLÁN DE VADILLO</t>
  </si>
  <si>
    <t>ZAPOTLÁN DEL REY</t>
  </si>
  <si>
    <t>SAN IGNACIO CERRO GORDO</t>
  </si>
  <si>
    <t>TOTALES</t>
  </si>
  <si>
    <t>BENEFICIARIOS</t>
  </si>
  <si>
    <t>BOLAÑOS/Cabecera</t>
  </si>
  <si>
    <t>BOLAÑOS/Mesa del Tirador</t>
  </si>
  <si>
    <t>BOLAÑOS/Tuxpan de Bolaños</t>
  </si>
  <si>
    <t>HUEJÚCAR/Cabecera</t>
  </si>
  <si>
    <t>HUEJÚCAR/Tlalcosahua</t>
  </si>
  <si>
    <t>HUEJÚCAR/Las Bocas</t>
  </si>
  <si>
    <t>TOTATICHE/Temastian</t>
  </si>
  <si>
    <t>TOTATICHE/Cabecera</t>
  </si>
  <si>
    <t>TEOCALTICHE/Huejotitlán</t>
  </si>
  <si>
    <t>TEOCALTICHE/Mechoacanejo</t>
  </si>
  <si>
    <t>UNIÓN DE SAN ANTONIO/Cabecera</t>
  </si>
  <si>
    <t>UNIÓN DE SAN ANTONIO/Saucillo de Primavera</t>
  </si>
  <si>
    <t>VILLA HIDALGO/Cabecera</t>
  </si>
  <si>
    <t>VILLA HIDALGO/Tepusco</t>
  </si>
  <si>
    <t>ACATIC/Cabecera</t>
  </si>
  <si>
    <t>ACATIC/El Refugio</t>
  </si>
  <si>
    <t>OCOTLÁN/Nuevo Fuerte</t>
  </si>
  <si>
    <t>OCOTLÁN/San Martin de Zula</t>
  </si>
  <si>
    <t>CHAPALA/Cabecera</t>
  </si>
  <si>
    <t>CHAPALA/Atotonilquillo</t>
  </si>
  <si>
    <t>TIZAPÁN EL ALTOCabecera</t>
  </si>
  <si>
    <t>TIZAPÁN EL ALTO/Ejido Modelo</t>
  </si>
  <si>
    <t>VALLE DE JUÁREZ/Cabecera</t>
  </si>
  <si>
    <t>VALLE DE JUÁREZ/Paso de Piedra</t>
  </si>
  <si>
    <t>PIHUAMO/Cabecera</t>
  </si>
  <si>
    <t>PIHUAMO/ San José del Tule</t>
  </si>
  <si>
    <t>GÓMEZ FARÍAS/Cabecera</t>
  </si>
  <si>
    <t>GÓMEZ FARÍAS/San Andrés Ixtlan</t>
  </si>
  <si>
    <t>TAMAZULA DE GORDIANO/Contla</t>
  </si>
  <si>
    <t>TAMAZULA DE GORDIANOVista Hermosa</t>
  </si>
  <si>
    <t>ZAPOTILTIC/Cabecera</t>
  </si>
  <si>
    <t>ZAPOTILTIC/Huescalapa</t>
  </si>
  <si>
    <t>ATENGO/Soyatlan del Oro</t>
  </si>
  <si>
    <t>ATENGO/Cabecera</t>
  </si>
  <si>
    <t>AUTLÁN DE NAVARRO/Cabecera</t>
  </si>
  <si>
    <t>AUTLÁN DE NAVARRO/Centro de Día</t>
  </si>
  <si>
    <t>TECOLOTLÁN/Cofradía de Duendes</t>
  </si>
  <si>
    <t>TECOLOTLÁN/Cabecera</t>
  </si>
  <si>
    <t>TECOLOTLÁN/Tamazulita</t>
  </si>
  <si>
    <t>CASIMIRO CASTILLO/Cabecera</t>
  </si>
  <si>
    <t>CASIMIRO CASTILLO/Piedra Pesada y Tecomates</t>
  </si>
  <si>
    <t>CIHUATLÁN/Cabecera</t>
  </si>
  <si>
    <t>CIHUATLÁN/Jaluco</t>
  </si>
  <si>
    <t>AMACUECA/Cabecera</t>
  </si>
  <si>
    <t>AMACUECA/Tepec</t>
  </si>
  <si>
    <t>SAN MARTÍN HIDALGO/Cabecera</t>
  </si>
  <si>
    <t>SAN MARTÍN HIDALGO/Tepehuaje</t>
  </si>
  <si>
    <t>TAPALPA/Attaco</t>
  </si>
  <si>
    <t>TAPALPA/Cabecera</t>
  </si>
  <si>
    <t>IXTLAHUACÁN DE LOS MEMBRILLOS/Atequiza</t>
  </si>
  <si>
    <t>IXTLAHUACÁN DE LOS MEMBRILLOS/La Capilla</t>
  </si>
  <si>
    <t>IXTLAHUACÁN DE LOS MEMBRILLOS/Buenavista</t>
  </si>
  <si>
    <t>IXTLAHUACÁN DE LOS MEMBRILLOS/Los Cedros</t>
  </si>
  <si>
    <t>IXTLAHUACÁN DE LOS MEMBRILLOS/El Rodeo</t>
  </si>
  <si>
    <t>IXTLAHUACÁN DE LOS MEMBRILLOS/Santa Rosa</t>
  </si>
  <si>
    <t>TLAJOMULCO DE ZÚÑIGA/San Agustin</t>
  </si>
  <si>
    <t>TLAJOMULCO DE ZÚÑIGA/Cofradia</t>
  </si>
  <si>
    <t>ZAPOPAN/Santa Ana Tepetitlán</t>
  </si>
  <si>
    <t>ZAPOPAN/Vista Hermosa</t>
  </si>
  <si>
    <t>ZAPOPAN/Venta del Astillero</t>
  </si>
  <si>
    <t>ZAPOPAN/Lomas de Tabachines</t>
  </si>
  <si>
    <t>OJUELOS DE JALISCO/Gpe. Victoria</t>
  </si>
  <si>
    <t>115 dias</t>
  </si>
  <si>
    <t>122 dias</t>
  </si>
  <si>
    <t>Primera Entrega
 (115 dias)</t>
  </si>
  <si>
    <t>LAGOS DE MORENO</t>
  </si>
  <si>
    <t>EL SALTO</t>
  </si>
  <si>
    <t>TONALA</t>
  </si>
  <si>
    <t>TEOCUITATLÁN DE CORONA/San José de Gracia</t>
  </si>
  <si>
    <t>OJUELOS DE JALISCO/Morenitos</t>
  </si>
  <si>
    <t>PONCITLÁN/San Miguel Zapotitlán</t>
  </si>
  <si>
    <t>PONCITLÁN/Casa Blanca</t>
  </si>
  <si>
    <t>78 dias</t>
  </si>
  <si>
    <t>Primera Entrega
 (78 dias)</t>
  </si>
  <si>
    <t>DIRECCION PARA EL DESARROLLO INTEGRAL DEL ADULTO MAYOR</t>
  </si>
  <si>
    <t>DESARROLLO DEL ADULTO MAYOR</t>
  </si>
  <si>
    <t>COMEDORES ASISTENCIALES PARA ADULTOS MAYORES Y GRUPOS PRIORITARIOS</t>
  </si>
  <si>
    <t>Ampliación de Recurso 2016 - REUBICACION DE 7 COMEDORES ASISTENCIALES</t>
  </si>
  <si>
    <t>TONILA/San Marcos</t>
  </si>
  <si>
    <t>LA BARCA/San Ramón</t>
  </si>
  <si>
    <t>AYOTLÁN/Santa Rita</t>
  </si>
  <si>
    <t>ATOTONILCO EL ALTO/ Las Margaritas</t>
  </si>
  <si>
    <t>COCULA/Aguacaliente</t>
  </si>
  <si>
    <t>TUXCUECA/San Luis Soyatlán</t>
  </si>
  <si>
    <t>CORRESPONDIENTE ENERO A JUNIO</t>
  </si>
  <si>
    <t>PROYECTO 43. ENTREGA DE APOYO ECONÓMICO PARA COMEDORES ASISTENCIALES PARA ADULTOS MAYORES Y GRUPOS PRIORITARIOS. ENERO A JUNIO 2015</t>
  </si>
  <si>
    <t xml:space="preserve">CORRESPONDIENTE  MARZO A JUNIO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</si>
</sst>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;[Red]\-&quot;$&quot;#,##0.00"/>
    <numFmt numFmtId="44" formatCode="_-&quot;$&quot;* #,##0.00_-;\-&quot;$&quot;* #,##0.00_-;_-&quot;$&quot;* &quot;-&quot;??_-;_-@_-"/>
    <numFmt numFmtId="164" formatCode="000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sz val="8"/>
      <color theme="0"/>
      <name val="Arial"/>
      <family val="2"/>
    </font>
    <font>
      <b/>
      <sz val="10"/>
      <color theme="0"/>
      <name val="Calibri"/>
      <family val="2"/>
      <scheme val="minor"/>
    </font>
    <font>
      <b/>
      <sz val="12"/>
      <name val="Arial"/>
      <family val="2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Arial"/>
      <family val="2"/>
    </font>
    <font>
      <b/>
      <sz val="8"/>
      <color theme="1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236B55"/>
        <bgColor indexed="64"/>
      </patternFill>
    </fill>
    <fill>
      <patternFill patternType="solid">
        <fgColor rgb="FF8493A8"/>
        <bgColor indexed="64"/>
      </patternFill>
    </fill>
    <fill>
      <patternFill patternType="solid">
        <fgColor rgb="FFA88710"/>
        <bgColor indexed="64"/>
      </patternFill>
    </fill>
    <fill>
      <patternFill patternType="solid">
        <fgColor rgb="FF523F22"/>
        <bgColor indexed="64"/>
      </patternFill>
    </fill>
    <fill>
      <patternFill patternType="solid">
        <fgColor rgb="FF271D65"/>
        <bgColor indexed="64"/>
      </patternFill>
    </fill>
    <fill>
      <patternFill patternType="solid">
        <fgColor rgb="FF704A06"/>
        <bgColor indexed="64"/>
      </patternFill>
    </fill>
    <fill>
      <patternFill patternType="solid">
        <fgColor rgb="FF58572B"/>
        <bgColor indexed="64"/>
      </patternFill>
    </fill>
    <fill>
      <patternFill patternType="solid">
        <fgColor rgb="FFBD9267"/>
        <bgColor indexed="64"/>
      </patternFill>
    </fill>
    <fill>
      <patternFill patternType="solid">
        <fgColor rgb="FF4F0909"/>
        <bgColor indexed="64"/>
      </patternFill>
    </fill>
    <fill>
      <patternFill patternType="solid">
        <fgColor rgb="FF623C38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042DB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theme="1"/>
      </top>
      <bottom style="thin">
        <color indexed="64"/>
      </bottom>
      <diagonal/>
    </border>
    <border>
      <left style="medium">
        <color theme="1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theme="1"/>
      </left>
      <right style="thin">
        <color indexed="64"/>
      </right>
      <top style="medium">
        <color theme="1"/>
      </top>
      <bottom style="medium">
        <color theme="1"/>
      </bottom>
      <diagonal/>
    </border>
    <border>
      <left style="thin">
        <color indexed="64"/>
      </left>
      <right style="thin">
        <color indexed="64"/>
      </right>
      <top style="medium">
        <color theme="1"/>
      </top>
      <bottom style="medium">
        <color theme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theme="1"/>
      </top>
      <bottom style="medium">
        <color theme="1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theme="1"/>
      </right>
      <top style="double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37">
    <xf numFmtId="0" fontId="0" fillId="0" borderId="0" xfId="0"/>
    <xf numFmtId="0" fontId="0" fillId="0" borderId="0" xfId="0"/>
    <xf numFmtId="0" fontId="3" fillId="3" borderId="4" xfId="5" applyFont="1" applyFill="1" applyBorder="1" applyAlignment="1" applyProtection="1">
      <alignment horizontal="center" vertical="center" wrapText="1"/>
      <protection locked="0"/>
    </xf>
    <xf numFmtId="164" fontId="0" fillId="0" borderId="5" xfId="0" applyNumberFormat="1" applyBorder="1" applyAlignment="1" applyProtection="1">
      <alignment horizontal="center"/>
      <protection locked="0"/>
    </xf>
    <xf numFmtId="0" fontId="2" fillId="0" borderId="5" xfId="0" applyFont="1" applyBorder="1" applyProtection="1">
      <protection locked="0"/>
    </xf>
    <xf numFmtId="164" fontId="0" fillId="0" borderId="6" xfId="0" applyNumberFormat="1" applyBorder="1" applyAlignment="1" applyProtection="1">
      <alignment horizontal="center"/>
      <protection locked="0"/>
    </xf>
    <xf numFmtId="0" fontId="2" fillId="0" borderId="6" xfId="0" applyFont="1" applyBorder="1" applyProtection="1">
      <protection locked="0"/>
    </xf>
    <xf numFmtId="0" fontId="1" fillId="0" borderId="0" xfId="3" applyFont="1" applyAlignment="1" applyProtection="1">
      <alignment horizontal="left" vertical="center"/>
      <protection locked="0"/>
    </xf>
    <xf numFmtId="0" fontId="1" fillId="0" borderId="0" xfId="3" applyFont="1" applyAlignment="1" applyProtection="1">
      <alignment horizontal="center" vertical="center"/>
      <protection locked="0"/>
    </xf>
    <xf numFmtId="3" fontId="5" fillId="2" borderId="12" xfId="3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3" fontId="5" fillId="17" borderId="11" xfId="3" applyNumberFormat="1" applyFont="1" applyFill="1" applyBorder="1" applyAlignment="1" applyProtection="1">
      <alignment horizontal="center" vertical="center"/>
      <protection locked="0"/>
    </xf>
    <xf numFmtId="0" fontId="4" fillId="11" borderId="17" xfId="0" applyFont="1" applyFill="1" applyBorder="1" applyAlignment="1" applyProtection="1">
      <alignment horizontal="center" vertical="center" wrapText="1"/>
      <protection locked="0"/>
    </xf>
    <xf numFmtId="164" fontId="0" fillId="0" borderId="18" xfId="0" applyNumberFormat="1" applyBorder="1" applyAlignment="1" applyProtection="1">
      <alignment horizontal="center"/>
      <protection locked="0"/>
    </xf>
    <xf numFmtId="0" fontId="2" fillId="0" borderId="18" xfId="0" applyFont="1" applyBorder="1" applyProtection="1">
      <protection locked="0"/>
    </xf>
    <xf numFmtId="0" fontId="0" fillId="0" borderId="19" xfId="0" applyBorder="1" applyAlignment="1">
      <alignment horizontal="center"/>
    </xf>
    <xf numFmtId="0" fontId="4" fillId="11" borderId="20" xfId="0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horizontal="center"/>
    </xf>
    <xf numFmtId="0" fontId="4" fillId="11" borderId="21" xfId="0" applyFont="1" applyFill="1" applyBorder="1" applyAlignment="1" applyProtection="1">
      <alignment horizontal="center" vertical="center" wrapText="1"/>
      <protection locked="0"/>
    </xf>
    <xf numFmtId="0" fontId="4" fillId="11" borderId="22" xfId="0" applyFont="1" applyFill="1" applyBorder="1" applyAlignment="1" applyProtection="1">
      <alignment horizontal="center" vertical="center" wrapText="1"/>
      <protection locked="0"/>
    </xf>
    <xf numFmtId="164" fontId="0" fillId="0" borderId="23" xfId="0" applyNumberFormat="1" applyBorder="1" applyAlignment="1" applyProtection="1">
      <alignment horizontal="center"/>
      <protection locked="0"/>
    </xf>
    <xf numFmtId="0" fontId="2" fillId="0" borderId="23" xfId="0" applyFont="1" applyBorder="1" applyProtection="1">
      <protection locked="0"/>
    </xf>
    <xf numFmtId="0" fontId="0" fillId="0" borderId="24" xfId="0" applyBorder="1" applyAlignment="1">
      <alignment horizontal="center"/>
    </xf>
    <xf numFmtId="0" fontId="4" fillId="16" borderId="17" xfId="0" applyFont="1" applyFill="1" applyBorder="1" applyAlignment="1" applyProtection="1">
      <alignment horizontal="center" vertical="center" wrapText="1"/>
      <protection locked="0"/>
    </xf>
    <xf numFmtId="0" fontId="4" fillId="16" borderId="21" xfId="0" applyFont="1" applyFill="1" applyBorder="1" applyAlignment="1" applyProtection="1">
      <alignment horizontal="center" vertical="center" wrapText="1"/>
      <protection locked="0"/>
    </xf>
    <xf numFmtId="0" fontId="4" fillId="16" borderId="22" xfId="0" applyFont="1" applyFill="1" applyBorder="1" applyAlignment="1" applyProtection="1">
      <alignment horizontal="center" vertical="center" wrapText="1"/>
      <protection locked="0"/>
    </xf>
    <xf numFmtId="0" fontId="4" fillId="5" borderId="17" xfId="0" applyFont="1" applyFill="1" applyBorder="1" applyAlignment="1" applyProtection="1">
      <alignment horizontal="center" vertical="center" wrapText="1"/>
      <protection locked="0"/>
    </xf>
    <xf numFmtId="0" fontId="4" fillId="5" borderId="21" xfId="0" applyFont="1" applyFill="1" applyBorder="1" applyAlignment="1" applyProtection="1">
      <alignment horizontal="center" vertical="center" wrapText="1"/>
      <protection locked="0"/>
    </xf>
    <xf numFmtId="0" fontId="4" fillId="5" borderId="22" xfId="0" applyFont="1" applyFill="1" applyBorder="1" applyAlignment="1" applyProtection="1">
      <alignment horizontal="center" vertical="center" wrapText="1"/>
      <protection locked="0"/>
    </xf>
    <xf numFmtId="0" fontId="4" fillId="10" borderId="17" xfId="0" applyFont="1" applyFill="1" applyBorder="1" applyAlignment="1" applyProtection="1">
      <alignment horizontal="center" vertical="center" wrapText="1"/>
      <protection locked="0"/>
    </xf>
    <xf numFmtId="0" fontId="4" fillId="10" borderId="21" xfId="0" applyFont="1" applyFill="1" applyBorder="1" applyAlignment="1" applyProtection="1">
      <alignment horizontal="center" vertical="center" wrapText="1"/>
      <protection locked="0"/>
    </xf>
    <xf numFmtId="0" fontId="4" fillId="10" borderId="22" xfId="0" applyFont="1" applyFill="1" applyBorder="1" applyAlignment="1" applyProtection="1">
      <alignment horizontal="center" vertical="center" wrapText="1"/>
      <protection locked="0"/>
    </xf>
    <xf numFmtId="0" fontId="4" fillId="14" borderId="17" xfId="0" applyFont="1" applyFill="1" applyBorder="1" applyAlignment="1" applyProtection="1">
      <alignment horizontal="center" vertical="center" wrapText="1"/>
      <protection locked="0"/>
    </xf>
    <xf numFmtId="0" fontId="4" fillId="14" borderId="21" xfId="0" applyFont="1" applyFill="1" applyBorder="1" applyAlignment="1" applyProtection="1">
      <alignment horizontal="center" vertical="center" wrapText="1"/>
      <protection locked="0"/>
    </xf>
    <xf numFmtId="0" fontId="4" fillId="14" borderId="22" xfId="0" applyFont="1" applyFill="1" applyBorder="1" applyAlignment="1" applyProtection="1">
      <alignment horizontal="center" vertical="center" wrapText="1"/>
      <protection locked="0"/>
    </xf>
    <xf numFmtId="0" fontId="4" fillId="13" borderId="17" xfId="0" applyFont="1" applyFill="1" applyBorder="1" applyAlignment="1" applyProtection="1">
      <alignment horizontal="center" vertical="center" wrapText="1"/>
      <protection locked="0"/>
    </xf>
    <xf numFmtId="0" fontId="4" fillId="13" borderId="21" xfId="0" applyFont="1" applyFill="1" applyBorder="1" applyAlignment="1" applyProtection="1">
      <alignment horizontal="center" vertical="center" wrapText="1"/>
      <protection locked="0"/>
    </xf>
    <xf numFmtId="0" fontId="4" fillId="13" borderId="22" xfId="0" applyFont="1" applyFill="1" applyBorder="1" applyAlignment="1" applyProtection="1">
      <alignment horizontal="center" vertical="center" wrapText="1"/>
      <protection locked="0"/>
    </xf>
    <xf numFmtId="0" fontId="4" fillId="8" borderId="17" xfId="0" applyFont="1" applyFill="1" applyBorder="1" applyAlignment="1" applyProtection="1">
      <alignment horizontal="center" vertical="center" wrapText="1"/>
      <protection locked="0"/>
    </xf>
    <xf numFmtId="0" fontId="4" fillId="8" borderId="21" xfId="0" applyFont="1" applyFill="1" applyBorder="1" applyAlignment="1" applyProtection="1">
      <alignment horizontal="center" vertical="center" wrapText="1"/>
      <protection locked="0"/>
    </xf>
    <xf numFmtId="0" fontId="4" fillId="8" borderId="22" xfId="0" applyFont="1" applyFill="1" applyBorder="1" applyAlignment="1" applyProtection="1">
      <alignment horizontal="center" vertical="center" wrapText="1"/>
      <protection locked="0"/>
    </xf>
    <xf numFmtId="0" fontId="4" fillId="12" borderId="17" xfId="0" applyFont="1" applyFill="1" applyBorder="1" applyAlignment="1" applyProtection="1">
      <alignment horizontal="center" vertical="center" wrapText="1"/>
      <protection locked="0"/>
    </xf>
    <xf numFmtId="0" fontId="4" fillId="12" borderId="21" xfId="0" applyFont="1" applyFill="1" applyBorder="1" applyAlignment="1" applyProtection="1">
      <alignment horizontal="center" vertical="center" wrapText="1"/>
      <protection locked="0"/>
    </xf>
    <xf numFmtId="0" fontId="4" fillId="12" borderId="22" xfId="0" applyFont="1" applyFill="1" applyBorder="1" applyAlignment="1" applyProtection="1">
      <alignment horizontal="center" vertical="center" wrapText="1"/>
      <protection locked="0"/>
    </xf>
    <xf numFmtId="0" fontId="4" fillId="9" borderId="17" xfId="0" applyFont="1" applyFill="1" applyBorder="1" applyAlignment="1" applyProtection="1">
      <alignment horizontal="center" vertical="center" wrapText="1"/>
      <protection locked="0"/>
    </xf>
    <xf numFmtId="0" fontId="4" fillId="9" borderId="21" xfId="0" applyFont="1" applyFill="1" applyBorder="1" applyAlignment="1" applyProtection="1">
      <alignment horizontal="center" vertical="center" wrapText="1"/>
      <protection locked="0"/>
    </xf>
    <xf numFmtId="0" fontId="4" fillId="9" borderId="22" xfId="0" applyFont="1" applyFill="1" applyBorder="1" applyAlignment="1" applyProtection="1">
      <alignment horizontal="center" vertical="center" wrapText="1"/>
      <protection locked="0"/>
    </xf>
    <xf numFmtId="0" fontId="4" fillId="7" borderId="17" xfId="0" applyFont="1" applyFill="1" applyBorder="1" applyAlignment="1" applyProtection="1">
      <alignment horizontal="center" vertical="center" wrapText="1"/>
      <protection locked="0"/>
    </xf>
    <xf numFmtId="0" fontId="4" fillId="7" borderId="21" xfId="0" applyFont="1" applyFill="1" applyBorder="1" applyAlignment="1" applyProtection="1">
      <alignment horizontal="center" vertical="center" wrapText="1"/>
      <protection locked="0"/>
    </xf>
    <xf numFmtId="0" fontId="4" fillId="7" borderId="22" xfId="0" applyFont="1" applyFill="1" applyBorder="1" applyAlignment="1" applyProtection="1">
      <alignment horizontal="center" vertical="center" wrapText="1"/>
      <protection locked="0"/>
    </xf>
    <xf numFmtId="0" fontId="4" fillId="6" borderId="17" xfId="0" applyFont="1" applyFill="1" applyBorder="1" applyAlignment="1" applyProtection="1">
      <alignment horizontal="center" vertical="center" wrapText="1"/>
      <protection locked="0"/>
    </xf>
    <xf numFmtId="0" fontId="4" fillId="6" borderId="21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>
      <alignment horizontal="center"/>
    </xf>
    <xf numFmtId="0" fontId="4" fillId="6" borderId="22" xfId="0" applyFont="1" applyFill="1" applyBorder="1" applyAlignment="1" applyProtection="1">
      <alignment horizontal="center" vertical="center" wrapText="1"/>
      <protection locked="0"/>
    </xf>
    <xf numFmtId="0" fontId="4" fillId="15" borderId="17" xfId="0" applyFont="1" applyFill="1" applyBorder="1" applyAlignment="1" applyProtection="1">
      <alignment horizontal="center" vertical="center" wrapText="1"/>
      <protection locked="0"/>
    </xf>
    <xf numFmtId="0" fontId="4" fillId="15" borderId="21" xfId="0" applyFont="1" applyFill="1" applyBorder="1" applyAlignment="1" applyProtection="1">
      <alignment horizontal="center" vertical="center" wrapText="1"/>
      <protection locked="0"/>
    </xf>
    <xf numFmtId="0" fontId="4" fillId="15" borderId="22" xfId="0" applyFont="1" applyFill="1" applyBorder="1" applyAlignment="1" applyProtection="1">
      <alignment horizontal="center" vertical="center" wrapText="1"/>
      <protection locked="0"/>
    </xf>
    <xf numFmtId="0" fontId="0" fillId="0" borderId="0" xfId="0" applyBorder="1"/>
    <xf numFmtId="10" fontId="7" fillId="0" borderId="0" xfId="0" applyNumberFormat="1" applyFont="1" applyBorder="1" applyAlignment="1">
      <alignment horizontal="center"/>
    </xf>
    <xf numFmtId="0" fontId="6" fillId="0" borderId="0" xfId="0" applyFont="1" applyBorder="1"/>
    <xf numFmtId="0" fontId="0" fillId="0" borderId="0" xfId="0" applyFill="1"/>
    <xf numFmtId="0" fontId="1" fillId="0" borderId="8" xfId="3" applyFont="1" applyFill="1" applyBorder="1" applyAlignment="1" applyProtection="1">
      <alignment horizontal="center" vertical="center"/>
      <protection locked="0"/>
    </xf>
    <xf numFmtId="0" fontId="3" fillId="3" borderId="0" xfId="5" applyFont="1" applyFill="1" applyBorder="1" applyAlignment="1" applyProtection="1">
      <alignment horizontal="center" vertical="center" wrapText="1"/>
      <protection locked="0"/>
    </xf>
    <xf numFmtId="3" fontId="5" fillId="17" borderId="25" xfId="3" applyNumberFormat="1" applyFont="1" applyFill="1" applyBorder="1" applyAlignment="1" applyProtection="1">
      <alignment horizontal="center" vertical="center"/>
      <protection locked="0"/>
    </xf>
    <xf numFmtId="44" fontId="1" fillId="0" borderId="26" xfId="6" applyFont="1" applyFill="1" applyBorder="1" applyAlignment="1" applyProtection="1">
      <alignment horizontal="center" vertical="center"/>
      <protection locked="0"/>
    </xf>
    <xf numFmtId="44" fontId="1" fillId="0" borderId="27" xfId="6" applyFont="1" applyFill="1" applyBorder="1" applyAlignment="1" applyProtection="1">
      <alignment horizontal="center" vertical="center"/>
      <protection locked="0"/>
    </xf>
    <xf numFmtId="44" fontId="1" fillId="0" borderId="28" xfId="6" applyFont="1" applyFill="1" applyBorder="1" applyAlignment="1" applyProtection="1">
      <alignment horizontal="center" vertical="center"/>
      <protection locked="0"/>
    </xf>
    <xf numFmtId="44" fontId="1" fillId="0" borderId="29" xfId="6" applyFont="1" applyFill="1" applyBorder="1" applyAlignment="1" applyProtection="1">
      <alignment horizontal="center" vertical="center"/>
      <protection locked="0"/>
    </xf>
    <xf numFmtId="44" fontId="1" fillId="0" borderId="0" xfId="6" applyFont="1" applyFill="1" applyBorder="1" applyAlignment="1" applyProtection="1">
      <alignment horizontal="center" vertical="center"/>
      <protection locked="0"/>
    </xf>
    <xf numFmtId="44" fontId="1" fillId="18" borderId="28" xfId="6" applyFont="1" applyFill="1" applyBorder="1" applyAlignment="1" applyProtection="1">
      <alignment horizontal="center" vertical="center"/>
      <protection locked="0"/>
    </xf>
    <xf numFmtId="44" fontId="1" fillId="18" borderId="29" xfId="6" applyFont="1" applyFill="1" applyBorder="1" applyAlignment="1" applyProtection="1">
      <alignment horizontal="center" vertical="center"/>
      <protection locked="0"/>
    </xf>
    <xf numFmtId="0" fontId="2" fillId="18" borderId="6" xfId="0" applyFont="1" applyFill="1" applyBorder="1" applyProtection="1">
      <protection locked="0"/>
    </xf>
    <xf numFmtId="0" fontId="0" fillId="18" borderId="0" xfId="0" applyFill="1" applyBorder="1" applyAlignment="1">
      <alignment horizontal="center"/>
    </xf>
    <xf numFmtId="0" fontId="0" fillId="18" borderId="0" xfId="0" applyFill="1"/>
    <xf numFmtId="44" fontId="1" fillId="18" borderId="0" xfId="6" applyFont="1" applyFill="1" applyBorder="1" applyAlignment="1" applyProtection="1">
      <alignment horizontal="center" vertical="center"/>
      <protection locked="0"/>
    </xf>
    <xf numFmtId="0" fontId="2" fillId="18" borderId="23" xfId="0" applyFont="1" applyFill="1" applyBorder="1" applyProtection="1">
      <protection locked="0"/>
    </xf>
    <xf numFmtId="0" fontId="0" fillId="18" borderId="24" xfId="0" applyFill="1" applyBorder="1" applyAlignment="1">
      <alignment horizontal="center"/>
    </xf>
    <xf numFmtId="44" fontId="0" fillId="0" borderId="0" xfId="6" applyFont="1" applyFill="1" applyAlignment="1">
      <alignment horizontal="center"/>
    </xf>
    <xf numFmtId="164" fontId="0" fillId="0" borderId="31" xfId="0" applyNumberFormat="1" applyBorder="1" applyAlignment="1" applyProtection="1">
      <alignment horizontal="center"/>
      <protection locked="0"/>
    </xf>
    <xf numFmtId="0" fontId="2" fillId="0" borderId="31" xfId="0" applyFont="1" applyBorder="1" applyProtection="1">
      <protection locked="0"/>
    </xf>
    <xf numFmtId="0" fontId="2" fillId="0" borderId="23" xfId="0" applyFont="1" applyFill="1" applyBorder="1" applyProtection="1">
      <protection locked="0"/>
    </xf>
    <xf numFmtId="0" fontId="0" fillId="0" borderId="24" xfId="0" applyFill="1" applyBorder="1" applyAlignment="1">
      <alignment horizontal="center"/>
    </xf>
    <xf numFmtId="0" fontId="4" fillId="6" borderId="30" xfId="0" applyFont="1" applyFill="1" applyBorder="1" applyAlignment="1" applyProtection="1">
      <alignment horizontal="center" vertical="center" wrapText="1"/>
      <protection locked="0"/>
    </xf>
    <xf numFmtId="44" fontId="1" fillId="0" borderId="32" xfId="6" applyFont="1" applyFill="1" applyBorder="1" applyAlignment="1" applyProtection="1">
      <alignment horizontal="center" vertical="center"/>
      <protection locked="0"/>
    </xf>
    <xf numFmtId="0" fontId="0" fillId="0" borderId="19" xfId="0" applyBorder="1"/>
    <xf numFmtId="44" fontId="1" fillId="0" borderId="19" xfId="6" applyFont="1" applyFill="1" applyBorder="1" applyAlignment="1" applyProtection="1">
      <alignment horizontal="center" vertical="center"/>
      <protection locked="0"/>
    </xf>
    <xf numFmtId="0" fontId="0" fillId="0" borderId="24" xfId="0" applyBorder="1"/>
    <xf numFmtId="44" fontId="1" fillId="0" borderId="24" xfId="6" applyFont="1" applyFill="1" applyBorder="1" applyAlignment="1" applyProtection="1">
      <alignment horizontal="center" vertical="center"/>
      <protection locked="0"/>
    </xf>
    <xf numFmtId="0" fontId="0" fillId="0" borderId="0" xfId="0" applyFill="1" applyBorder="1"/>
    <xf numFmtId="164" fontId="0" fillId="0" borderId="1" xfId="0" applyNumberFormat="1" applyBorder="1" applyAlignment="1" applyProtection="1">
      <alignment horizontal="center"/>
    </xf>
    <xf numFmtId="0" fontId="2" fillId="0" borderId="1" xfId="0" applyFont="1" applyFill="1" applyBorder="1" applyProtection="1">
      <protection locked="0"/>
    </xf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44" fontId="1" fillId="0" borderId="1" xfId="6" applyFont="1" applyFill="1" applyBorder="1" applyAlignment="1" applyProtection="1">
      <alignment horizontal="center" vertical="center"/>
      <protection locked="0"/>
    </xf>
    <xf numFmtId="164" fontId="0" fillId="0" borderId="1" xfId="0" applyNumberFormat="1" applyBorder="1" applyAlignment="1" applyProtection="1">
      <alignment horizontal="center"/>
      <protection locked="0"/>
    </xf>
    <xf numFmtId="0" fontId="2" fillId="0" borderId="1" xfId="0" applyFont="1" applyBorder="1" applyProtection="1">
      <protection locked="0"/>
    </xf>
    <xf numFmtId="0" fontId="4" fillId="16" borderId="33" xfId="0" applyFont="1" applyFill="1" applyBorder="1" applyAlignment="1" applyProtection="1">
      <alignment horizontal="center" vertical="center" wrapText="1"/>
      <protection locked="0"/>
    </xf>
    <xf numFmtId="164" fontId="0" fillId="0" borderId="34" xfId="0" applyNumberFormat="1" applyBorder="1" applyAlignment="1" applyProtection="1">
      <alignment horizontal="center"/>
    </xf>
    <xf numFmtId="0" fontId="2" fillId="0" borderId="34" xfId="0" applyFont="1" applyFill="1" applyBorder="1" applyProtection="1">
      <protection locked="0"/>
    </xf>
    <xf numFmtId="0" fontId="0" fillId="0" borderId="34" xfId="0" applyFill="1" applyBorder="1" applyAlignment="1">
      <alignment horizontal="center"/>
    </xf>
    <xf numFmtId="44" fontId="1" fillId="0" borderId="34" xfId="6" applyFont="1" applyFill="1" applyBorder="1" applyAlignment="1" applyProtection="1">
      <alignment horizontal="center" vertical="center"/>
      <protection locked="0"/>
    </xf>
    <xf numFmtId="0" fontId="4" fillId="16" borderId="35" xfId="0" applyFont="1" applyFill="1" applyBorder="1" applyAlignment="1" applyProtection="1">
      <alignment horizontal="center" vertical="center" wrapText="1"/>
      <protection locked="0"/>
    </xf>
    <xf numFmtId="0" fontId="4" fillId="10" borderId="35" xfId="0" applyFont="1" applyFill="1" applyBorder="1" applyAlignment="1" applyProtection="1">
      <alignment horizontal="center" vertical="center" wrapText="1"/>
      <protection locked="0"/>
    </xf>
    <xf numFmtId="0" fontId="4" fillId="6" borderId="35" xfId="0" applyFont="1" applyFill="1" applyBorder="1" applyAlignment="1" applyProtection="1">
      <alignment horizontal="center" vertical="center" wrapText="1"/>
      <protection locked="0"/>
    </xf>
    <xf numFmtId="0" fontId="4" fillId="15" borderId="35" xfId="0" applyFont="1" applyFill="1" applyBorder="1" applyAlignment="1" applyProtection="1">
      <alignment horizontal="center" vertical="center" wrapText="1"/>
      <protection locked="0"/>
    </xf>
    <xf numFmtId="0" fontId="4" fillId="15" borderId="36" xfId="0" applyFont="1" applyFill="1" applyBorder="1" applyAlignment="1" applyProtection="1">
      <alignment horizontal="center" vertical="center" wrapText="1"/>
      <protection locked="0"/>
    </xf>
    <xf numFmtId="164" fontId="0" fillId="0" borderId="37" xfId="0" applyNumberFormat="1" applyBorder="1" applyAlignment="1" applyProtection="1">
      <alignment horizontal="center"/>
    </xf>
    <xf numFmtId="0" fontId="2" fillId="0" borderId="37" xfId="0" applyFont="1" applyFill="1" applyBorder="1" applyProtection="1">
      <protection locked="0"/>
    </xf>
    <xf numFmtId="0" fontId="0" fillId="0" borderId="37" xfId="0" applyFill="1" applyBorder="1" applyAlignment="1">
      <alignment horizontal="center"/>
    </xf>
    <xf numFmtId="44" fontId="1" fillId="0" borderId="37" xfId="6" applyFont="1" applyFill="1" applyBorder="1" applyAlignment="1" applyProtection="1">
      <alignment horizontal="center" vertical="center"/>
      <protection locked="0"/>
    </xf>
    <xf numFmtId="44" fontId="9" fillId="0" borderId="0" xfId="6" applyFont="1" applyFill="1" applyBorder="1"/>
    <xf numFmtId="44" fontId="0" fillId="0" borderId="0" xfId="6" applyFont="1"/>
    <xf numFmtId="3" fontId="12" fillId="0" borderId="0" xfId="3" applyNumberFormat="1" applyFont="1" applyFill="1" applyBorder="1" applyAlignment="1" applyProtection="1">
      <alignment horizontal="center" vertical="center"/>
      <protection locked="0"/>
    </xf>
    <xf numFmtId="3" fontId="0" fillId="0" borderId="0" xfId="0" applyNumberFormat="1"/>
    <xf numFmtId="44" fontId="0" fillId="0" borderId="0" xfId="6" applyFont="1" applyFill="1" applyBorder="1"/>
    <xf numFmtId="3" fontId="0" fillId="0" borderId="0" xfId="0" applyNumberFormat="1" applyAlignment="1">
      <alignment horizontal="center"/>
    </xf>
    <xf numFmtId="44" fontId="0" fillId="0" borderId="0" xfId="0" applyNumberFormat="1" applyFont="1" applyBorder="1"/>
    <xf numFmtId="44" fontId="1" fillId="0" borderId="2" xfId="6" applyFont="1" applyFill="1" applyBorder="1" applyAlignment="1" applyProtection="1">
      <alignment horizontal="center" vertical="center"/>
      <protection locked="0"/>
    </xf>
    <xf numFmtId="8" fontId="1" fillId="0" borderId="28" xfId="6" applyNumberFormat="1" applyFont="1" applyFill="1" applyBorder="1" applyAlignment="1" applyProtection="1">
      <alignment horizontal="right" vertical="center"/>
      <protection locked="0"/>
    </xf>
    <xf numFmtId="44" fontId="0" fillId="0" borderId="0" xfId="0" applyNumberFormat="1"/>
    <xf numFmtId="44" fontId="1" fillId="0" borderId="0" xfId="3" applyNumberFormat="1" applyFont="1" applyAlignment="1" applyProtection="1">
      <alignment horizontal="center" vertical="center"/>
      <protection locked="0"/>
    </xf>
    <xf numFmtId="0" fontId="9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5" fillId="2" borderId="38" xfId="3" applyFont="1" applyFill="1" applyBorder="1" applyAlignment="1" applyProtection="1">
      <alignment horizontal="center" vertical="center"/>
      <protection locked="0"/>
    </xf>
    <xf numFmtId="0" fontId="5" fillId="2" borderId="39" xfId="3" applyFont="1" applyFill="1" applyBorder="1" applyAlignment="1" applyProtection="1">
      <alignment horizontal="center" vertical="center"/>
      <protection locked="0"/>
    </xf>
    <xf numFmtId="0" fontId="5" fillId="2" borderId="40" xfId="3" applyFont="1" applyFill="1" applyBorder="1" applyAlignment="1" applyProtection="1">
      <alignment horizontal="center" vertical="center"/>
      <protection locked="0"/>
    </xf>
    <xf numFmtId="0" fontId="3" fillId="3" borderId="13" xfId="5" applyFont="1" applyFill="1" applyBorder="1" applyAlignment="1" applyProtection="1">
      <alignment horizontal="center" vertical="center" wrapText="1"/>
      <protection locked="0"/>
    </xf>
    <xf numFmtId="0" fontId="3" fillId="3" borderId="16" xfId="5" applyFont="1" applyFill="1" applyBorder="1" applyAlignment="1" applyProtection="1">
      <alignment horizontal="center" vertical="center" wrapText="1"/>
      <protection locked="0"/>
    </xf>
    <xf numFmtId="0" fontId="3" fillId="4" borderId="7" xfId="5" applyFont="1" applyFill="1" applyBorder="1" applyAlignment="1" applyProtection="1">
      <alignment horizontal="center" vertical="center" wrapText="1"/>
      <protection locked="0"/>
    </xf>
    <xf numFmtId="0" fontId="3" fillId="4" borderId="3" xfId="3" applyFont="1" applyFill="1" applyBorder="1" applyAlignment="1" applyProtection="1">
      <alignment horizontal="center" vertical="center" wrapText="1"/>
      <protection locked="0"/>
    </xf>
    <xf numFmtId="0" fontId="3" fillId="4" borderId="14" xfId="3" applyFont="1" applyFill="1" applyBorder="1" applyAlignment="1" applyProtection="1">
      <alignment horizontal="center" vertical="center" wrapText="1"/>
      <protection locked="0"/>
    </xf>
    <xf numFmtId="0" fontId="3" fillId="4" borderId="2" xfId="3" applyFont="1" applyFill="1" applyBorder="1" applyAlignment="1" applyProtection="1">
      <alignment horizontal="center" vertical="center" wrapText="1"/>
      <protection locked="0"/>
    </xf>
    <xf numFmtId="0" fontId="3" fillId="4" borderId="15" xfId="3" applyFont="1" applyFill="1" applyBorder="1" applyAlignment="1" applyProtection="1">
      <alignment horizontal="center" vertical="center" wrapText="1"/>
      <protection locked="0"/>
    </xf>
    <xf numFmtId="0" fontId="5" fillId="2" borderId="9" xfId="3" applyFont="1" applyFill="1" applyBorder="1" applyAlignment="1" applyProtection="1">
      <alignment horizontal="center" vertical="center"/>
      <protection locked="0"/>
    </xf>
    <xf numFmtId="0" fontId="5" fillId="2" borderId="10" xfId="3" applyFont="1" applyFill="1" applyBorder="1" applyAlignment="1" applyProtection="1">
      <alignment horizontal="center" vertical="center"/>
      <protection locked="0"/>
    </xf>
  </cellXfs>
  <cellStyles count="8">
    <cellStyle name="Moneda" xfId="6" builtinId="4"/>
    <cellStyle name="Moneda 2" xfId="2"/>
    <cellStyle name="Moneda 2 2" xfId="7"/>
    <cellStyle name="Moneda 6" xfId="4"/>
    <cellStyle name="Normal" xfId="0" builtinId="0"/>
    <cellStyle name="Normal 10" xfId="3"/>
    <cellStyle name="Normal 2" xfId="1"/>
    <cellStyle name="Normal 2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68580</xdr:rowOff>
    </xdr:from>
    <xdr:to>
      <xdr:col>1</xdr:col>
      <xdr:colOff>274320</xdr:colOff>
      <xdr:row>2</xdr:row>
      <xdr:rowOff>153899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68580"/>
          <a:ext cx="762000" cy="470129"/>
        </a:xfrm>
        <a:prstGeom prst="rect">
          <a:avLst/>
        </a:prstGeom>
      </xdr:spPr>
    </xdr:pic>
    <xdr:clientData/>
  </xdr:twoCellAnchor>
  <xdr:twoCellAnchor editAs="oneCell">
    <xdr:from>
      <xdr:col>1</xdr:col>
      <xdr:colOff>327660</xdr:colOff>
      <xdr:row>0</xdr:row>
      <xdr:rowOff>22860</xdr:rowOff>
    </xdr:from>
    <xdr:to>
      <xdr:col>2</xdr:col>
      <xdr:colOff>396240</xdr:colOff>
      <xdr:row>1</xdr:row>
      <xdr:rowOff>72710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3440" y="22860"/>
          <a:ext cx="861060" cy="24225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68580</xdr:rowOff>
    </xdr:from>
    <xdr:to>
      <xdr:col>1</xdr:col>
      <xdr:colOff>190500</xdr:colOff>
      <xdr:row>2</xdr:row>
      <xdr:rowOff>153899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68580"/>
          <a:ext cx="762000" cy="470129"/>
        </a:xfrm>
        <a:prstGeom prst="rect">
          <a:avLst/>
        </a:prstGeom>
      </xdr:spPr>
    </xdr:pic>
    <xdr:clientData/>
  </xdr:twoCellAnchor>
  <xdr:twoCellAnchor editAs="oneCell">
    <xdr:from>
      <xdr:col>1</xdr:col>
      <xdr:colOff>213360</xdr:colOff>
      <xdr:row>0</xdr:row>
      <xdr:rowOff>30480</xdr:rowOff>
    </xdr:from>
    <xdr:to>
      <xdr:col>2</xdr:col>
      <xdr:colOff>281940</xdr:colOff>
      <xdr:row>1</xdr:row>
      <xdr:rowOff>80330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2960" y="30480"/>
          <a:ext cx="861060" cy="2422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5"/>
  <sheetViews>
    <sheetView tabSelected="1" view="pageBreakPreview" zoomScaleNormal="100" zoomScaleSheetLayoutView="100" workbookViewId="0">
      <selection activeCell="F112" sqref="F112"/>
    </sheetView>
  </sheetViews>
  <sheetFormatPr baseColWidth="10" defaultColWidth="11.5703125" defaultRowHeight="15" x14ac:dyDescent="0.25"/>
  <cols>
    <col min="1" max="1" width="7.7109375" style="1" customWidth="1"/>
    <col min="2" max="2" width="11.5703125" style="1"/>
    <col min="3" max="3" width="33.5703125" style="1" customWidth="1"/>
    <col min="4" max="4" width="13.28515625" style="10" customWidth="1"/>
    <col min="5" max="5" width="7.85546875" style="10" hidden="1" customWidth="1"/>
    <col min="6" max="6" width="37.85546875" style="1" customWidth="1"/>
    <col min="7" max="7" width="9.7109375" style="1" hidden="1" customWidth="1"/>
    <col min="8" max="16384" width="11.5703125" style="1"/>
  </cols>
  <sheetData>
    <row r="1" spans="1:7" x14ac:dyDescent="0.25">
      <c r="A1" s="121" t="s">
        <v>152</v>
      </c>
      <c r="B1" s="121"/>
      <c r="C1" s="121"/>
      <c r="D1" s="121"/>
      <c r="E1" s="121"/>
      <c r="F1" s="121"/>
      <c r="G1" s="121"/>
    </row>
    <row r="2" spans="1:7" x14ac:dyDescent="0.25">
      <c r="A2" s="121" t="s">
        <v>153</v>
      </c>
      <c r="B2" s="121"/>
      <c r="C2" s="121"/>
      <c r="D2" s="121"/>
      <c r="E2" s="121"/>
      <c r="F2" s="121"/>
      <c r="G2" s="121"/>
    </row>
    <row r="3" spans="1:7" x14ac:dyDescent="0.25">
      <c r="A3" s="121" t="s">
        <v>154</v>
      </c>
      <c r="B3" s="121"/>
      <c r="C3" s="121"/>
      <c r="D3" s="121"/>
      <c r="E3" s="121"/>
      <c r="F3" s="121"/>
      <c r="G3" s="121"/>
    </row>
    <row r="4" spans="1:7" ht="15.75" thickBot="1" x14ac:dyDescent="0.3">
      <c r="A4" s="122" t="s">
        <v>163</v>
      </c>
      <c r="B4" s="123"/>
      <c r="C4" s="123"/>
      <c r="D4" s="123"/>
      <c r="E4" s="123"/>
      <c r="F4" s="123"/>
      <c r="G4" s="123"/>
    </row>
    <row r="5" spans="1:7" ht="20.45" customHeight="1" x14ac:dyDescent="0.25">
      <c r="A5" s="131" t="s">
        <v>0</v>
      </c>
      <c r="B5" s="133" t="s">
        <v>1</v>
      </c>
      <c r="C5" s="133" t="s">
        <v>2</v>
      </c>
      <c r="D5" s="128" t="s">
        <v>77</v>
      </c>
      <c r="E5" s="62"/>
      <c r="F5" s="130" t="s">
        <v>162</v>
      </c>
      <c r="G5" s="130"/>
    </row>
    <row r="6" spans="1:7" ht="23.25" thickBot="1" x14ac:dyDescent="0.3">
      <c r="A6" s="132"/>
      <c r="B6" s="134"/>
      <c r="C6" s="134"/>
      <c r="D6" s="129"/>
      <c r="E6" s="62" t="s">
        <v>140</v>
      </c>
      <c r="F6" s="2" t="s">
        <v>142</v>
      </c>
      <c r="G6" s="62" t="s">
        <v>141</v>
      </c>
    </row>
    <row r="7" spans="1:7" x14ac:dyDescent="0.25">
      <c r="A7" s="12">
        <v>1</v>
      </c>
      <c r="B7" s="13">
        <v>19</v>
      </c>
      <c r="C7" s="14" t="s">
        <v>78</v>
      </c>
      <c r="D7" s="15">
        <v>59</v>
      </c>
      <c r="E7" s="1">
        <v>761.3</v>
      </c>
      <c r="F7" s="64">
        <f t="shared" ref="F7:F38" si="0">D7*E7</f>
        <v>44916.7</v>
      </c>
      <c r="G7" s="68">
        <v>807.64</v>
      </c>
    </row>
    <row r="8" spans="1:7" x14ac:dyDescent="0.25">
      <c r="A8" s="16">
        <v>1</v>
      </c>
      <c r="B8" s="3">
        <v>19</v>
      </c>
      <c r="C8" s="4" t="s">
        <v>79</v>
      </c>
      <c r="D8" s="17">
        <v>33</v>
      </c>
      <c r="E8" s="1">
        <v>761.3</v>
      </c>
      <c r="F8" s="65">
        <f t="shared" si="0"/>
        <v>25122.899999999998</v>
      </c>
      <c r="G8" s="68">
        <v>807.64</v>
      </c>
    </row>
    <row r="9" spans="1:7" x14ac:dyDescent="0.25">
      <c r="A9" s="16">
        <v>1</v>
      </c>
      <c r="B9" s="3">
        <v>19</v>
      </c>
      <c r="C9" s="4" t="s">
        <v>80</v>
      </c>
      <c r="D9" s="17">
        <v>43</v>
      </c>
      <c r="E9" s="1">
        <v>761.3</v>
      </c>
      <c r="F9" s="65">
        <f t="shared" si="0"/>
        <v>32735.899999999998</v>
      </c>
      <c r="G9" s="68">
        <v>807.64</v>
      </c>
    </row>
    <row r="10" spans="1:7" x14ac:dyDescent="0.25">
      <c r="A10" s="18">
        <v>1</v>
      </c>
      <c r="B10" s="5">
        <v>25</v>
      </c>
      <c r="C10" s="6" t="s">
        <v>15</v>
      </c>
      <c r="D10" s="17">
        <v>36</v>
      </c>
      <c r="E10" s="1">
        <v>761.3</v>
      </c>
      <c r="F10" s="66">
        <f t="shared" si="0"/>
        <v>27406.799999999999</v>
      </c>
      <c r="G10" s="68">
        <v>807.64</v>
      </c>
    </row>
    <row r="11" spans="1:7" x14ac:dyDescent="0.25">
      <c r="A11" s="18">
        <v>1</v>
      </c>
      <c r="B11" s="5">
        <v>31</v>
      </c>
      <c r="C11" s="6" t="s">
        <v>19</v>
      </c>
      <c r="D11" s="17">
        <v>64</v>
      </c>
      <c r="E11" s="1">
        <v>761.3</v>
      </c>
      <c r="F11" s="66">
        <f t="shared" si="0"/>
        <v>48723.199999999997</v>
      </c>
      <c r="G11" s="68">
        <v>807.64</v>
      </c>
    </row>
    <row r="12" spans="1:7" x14ac:dyDescent="0.25">
      <c r="A12" s="18">
        <v>1</v>
      </c>
      <c r="B12" s="5">
        <v>41</v>
      </c>
      <c r="C12" s="6" t="s">
        <v>81</v>
      </c>
      <c r="D12" s="17">
        <v>67</v>
      </c>
      <c r="E12" s="1">
        <v>761.3</v>
      </c>
      <c r="F12" s="66">
        <f t="shared" si="0"/>
        <v>51007.1</v>
      </c>
      <c r="G12" s="68">
        <v>807.64</v>
      </c>
    </row>
    <row r="13" spans="1:7" x14ac:dyDescent="0.25">
      <c r="A13" s="18">
        <v>1</v>
      </c>
      <c r="B13" s="5">
        <v>41</v>
      </c>
      <c r="C13" s="6" t="s">
        <v>82</v>
      </c>
      <c r="D13" s="17">
        <v>44</v>
      </c>
      <c r="E13" s="1">
        <v>761.3</v>
      </c>
      <c r="F13" s="66">
        <f t="shared" si="0"/>
        <v>33497.199999999997</v>
      </c>
      <c r="G13" s="68">
        <v>807.64</v>
      </c>
    </row>
    <row r="14" spans="1:7" x14ac:dyDescent="0.25">
      <c r="A14" s="18">
        <v>1</v>
      </c>
      <c r="B14" s="5">
        <v>41</v>
      </c>
      <c r="C14" s="6" t="s">
        <v>83</v>
      </c>
      <c r="D14" s="17">
        <v>32</v>
      </c>
      <c r="E14" s="1">
        <v>761.3</v>
      </c>
      <c r="F14" s="66">
        <f t="shared" si="0"/>
        <v>24361.599999999999</v>
      </c>
      <c r="G14" s="68">
        <v>807.64</v>
      </c>
    </row>
    <row r="15" spans="1:7" x14ac:dyDescent="0.25">
      <c r="A15" s="18">
        <v>1</v>
      </c>
      <c r="B15" s="5">
        <v>42</v>
      </c>
      <c r="C15" s="6" t="s">
        <v>28</v>
      </c>
      <c r="D15" s="17">
        <v>113</v>
      </c>
      <c r="E15" s="1">
        <v>761.3</v>
      </c>
      <c r="F15" s="66">
        <f t="shared" si="0"/>
        <v>86026.9</v>
      </c>
      <c r="G15" s="68">
        <v>807.64</v>
      </c>
    </row>
    <row r="16" spans="1:7" x14ac:dyDescent="0.25">
      <c r="A16" s="18">
        <v>1</v>
      </c>
      <c r="B16" s="5">
        <v>61</v>
      </c>
      <c r="C16" s="6" t="s">
        <v>42</v>
      </c>
      <c r="D16" s="17">
        <v>53</v>
      </c>
      <c r="E16" s="1">
        <v>761.3</v>
      </c>
      <c r="F16" s="66">
        <f t="shared" si="0"/>
        <v>40348.899999999994</v>
      </c>
      <c r="G16" s="68">
        <v>807.64</v>
      </c>
    </row>
    <row r="17" spans="1:7" x14ac:dyDescent="0.25">
      <c r="A17" s="18">
        <v>1</v>
      </c>
      <c r="B17" s="5">
        <v>76</v>
      </c>
      <c r="C17" s="6" t="s">
        <v>49</v>
      </c>
      <c r="D17" s="17">
        <v>49</v>
      </c>
      <c r="E17" s="1">
        <v>761.3</v>
      </c>
      <c r="F17" s="66">
        <f t="shared" si="0"/>
        <v>37303.699999999997</v>
      </c>
      <c r="G17" s="68">
        <v>807.64</v>
      </c>
    </row>
    <row r="18" spans="1:7" x14ac:dyDescent="0.25">
      <c r="A18" s="18">
        <v>1</v>
      </c>
      <c r="B18" s="5">
        <v>81</v>
      </c>
      <c r="C18" s="6" t="s">
        <v>52</v>
      </c>
      <c r="D18" s="17">
        <v>51</v>
      </c>
      <c r="E18" s="1">
        <v>761.3</v>
      </c>
      <c r="F18" s="66">
        <f t="shared" si="0"/>
        <v>38826.299999999996</v>
      </c>
      <c r="G18" s="68">
        <v>807.64</v>
      </c>
    </row>
    <row r="19" spans="1:7" x14ac:dyDescent="0.25">
      <c r="A19" s="18">
        <v>1</v>
      </c>
      <c r="B19" s="5">
        <v>104</v>
      </c>
      <c r="C19" s="6" t="s">
        <v>84</v>
      </c>
      <c r="D19" s="17">
        <v>73</v>
      </c>
      <c r="E19" s="1">
        <v>761.3</v>
      </c>
      <c r="F19" s="66">
        <f t="shared" si="0"/>
        <v>55574.899999999994</v>
      </c>
      <c r="G19" s="68">
        <v>807.64</v>
      </c>
    </row>
    <row r="20" spans="1:7" x14ac:dyDescent="0.25">
      <c r="A20" s="18">
        <v>1</v>
      </c>
      <c r="B20" s="5">
        <v>104</v>
      </c>
      <c r="C20" s="6" t="s">
        <v>85</v>
      </c>
      <c r="D20" s="17">
        <v>74</v>
      </c>
      <c r="E20" s="1">
        <v>761.3</v>
      </c>
      <c r="F20" s="66">
        <f t="shared" si="0"/>
        <v>56336.2</v>
      </c>
      <c r="G20" s="68">
        <v>807.64</v>
      </c>
    </row>
    <row r="21" spans="1:7" ht="15.75" thickBot="1" x14ac:dyDescent="0.3">
      <c r="A21" s="19">
        <v>1</v>
      </c>
      <c r="B21" s="20">
        <v>115</v>
      </c>
      <c r="C21" s="21" t="s">
        <v>70</v>
      </c>
      <c r="D21" s="22">
        <v>51</v>
      </c>
      <c r="E21" s="1">
        <v>761.3</v>
      </c>
      <c r="F21" s="67">
        <f t="shared" si="0"/>
        <v>38826.299999999996</v>
      </c>
      <c r="G21" s="68">
        <v>807.64</v>
      </c>
    </row>
    <row r="22" spans="1:7" x14ac:dyDescent="0.25">
      <c r="A22" s="23">
        <v>2</v>
      </c>
      <c r="B22" s="13">
        <v>64</v>
      </c>
      <c r="C22" s="14" t="s">
        <v>139</v>
      </c>
      <c r="D22" s="15">
        <v>50</v>
      </c>
      <c r="E22" s="1">
        <v>761.3</v>
      </c>
      <c r="F22" s="64">
        <f t="shared" si="0"/>
        <v>38065</v>
      </c>
      <c r="G22" s="68">
        <v>807.64</v>
      </c>
    </row>
    <row r="23" spans="1:7" x14ac:dyDescent="0.25">
      <c r="A23" s="24">
        <v>2</v>
      </c>
      <c r="B23" s="5">
        <v>91</v>
      </c>
      <c r="C23" s="6" t="s">
        <v>86</v>
      </c>
      <c r="D23" s="17">
        <v>36</v>
      </c>
      <c r="E23" s="1">
        <v>761.3</v>
      </c>
      <c r="F23" s="66">
        <f t="shared" si="0"/>
        <v>27406.799999999999</v>
      </c>
      <c r="G23" s="68">
        <v>807.64</v>
      </c>
    </row>
    <row r="24" spans="1:7" x14ac:dyDescent="0.25">
      <c r="A24" s="24">
        <v>2</v>
      </c>
      <c r="B24" s="5">
        <v>91</v>
      </c>
      <c r="C24" s="6" t="s">
        <v>87</v>
      </c>
      <c r="D24" s="17">
        <v>37</v>
      </c>
      <c r="E24" s="1">
        <v>761.3</v>
      </c>
      <c r="F24" s="66">
        <f t="shared" si="0"/>
        <v>28168.1</v>
      </c>
      <c r="G24" s="68">
        <v>807.64</v>
      </c>
    </row>
    <row r="25" spans="1:7" x14ac:dyDescent="0.25">
      <c r="A25" s="24">
        <v>2</v>
      </c>
      <c r="B25" s="5">
        <v>109</v>
      </c>
      <c r="C25" s="6" t="s">
        <v>88</v>
      </c>
      <c r="D25" s="17">
        <v>82</v>
      </c>
      <c r="E25" s="1">
        <v>761.3</v>
      </c>
      <c r="F25" s="66">
        <f t="shared" si="0"/>
        <v>62426.6</v>
      </c>
      <c r="G25" s="68">
        <v>807.64</v>
      </c>
    </row>
    <row r="26" spans="1:7" x14ac:dyDescent="0.25">
      <c r="A26" s="24">
        <v>2</v>
      </c>
      <c r="B26" s="5">
        <v>109</v>
      </c>
      <c r="C26" s="6" t="s">
        <v>89</v>
      </c>
      <c r="D26" s="17">
        <v>81</v>
      </c>
      <c r="E26" s="1">
        <v>761.3</v>
      </c>
      <c r="F26" s="66">
        <f t="shared" si="0"/>
        <v>61665.299999999996</v>
      </c>
      <c r="G26" s="68">
        <v>807.64</v>
      </c>
    </row>
    <row r="27" spans="1:7" x14ac:dyDescent="0.25">
      <c r="A27" s="24">
        <v>2</v>
      </c>
      <c r="B27" s="5">
        <v>116</v>
      </c>
      <c r="C27" s="6" t="s">
        <v>90</v>
      </c>
      <c r="D27" s="17">
        <v>41</v>
      </c>
      <c r="E27" s="1">
        <v>761.3</v>
      </c>
      <c r="F27" s="66">
        <f t="shared" si="0"/>
        <v>31213.3</v>
      </c>
      <c r="G27" s="68">
        <v>807.64</v>
      </c>
    </row>
    <row r="28" spans="1:7" ht="15.75" thickBot="1" x14ac:dyDescent="0.3">
      <c r="A28" s="25">
        <v>2</v>
      </c>
      <c r="B28" s="20">
        <v>116</v>
      </c>
      <c r="C28" s="21" t="s">
        <v>91</v>
      </c>
      <c r="D28" s="22">
        <v>28</v>
      </c>
      <c r="E28" s="1">
        <v>761.3</v>
      </c>
      <c r="F28" s="67">
        <f t="shared" si="0"/>
        <v>21316.399999999998</v>
      </c>
      <c r="G28" s="68">
        <v>807.64</v>
      </c>
    </row>
    <row r="29" spans="1:7" x14ac:dyDescent="0.25">
      <c r="A29" s="26">
        <v>3</v>
      </c>
      <c r="B29" s="13">
        <v>1</v>
      </c>
      <c r="C29" s="14" t="s">
        <v>92</v>
      </c>
      <c r="D29" s="15">
        <v>59</v>
      </c>
      <c r="E29" s="1">
        <v>761.3</v>
      </c>
      <c r="F29" s="64">
        <f>D29*E29</f>
        <v>44916.7</v>
      </c>
      <c r="G29" s="68">
        <v>807.64</v>
      </c>
    </row>
    <row r="30" spans="1:7" x14ac:dyDescent="0.25">
      <c r="A30" s="27">
        <v>3</v>
      </c>
      <c r="B30" s="5">
        <v>1</v>
      </c>
      <c r="C30" s="6" t="s">
        <v>93</v>
      </c>
      <c r="D30" s="17">
        <v>38</v>
      </c>
      <c r="E30" s="1">
        <v>761.3</v>
      </c>
      <c r="F30" s="66">
        <f t="shared" si="0"/>
        <v>28929.399999999998</v>
      </c>
      <c r="G30" s="68">
        <v>807.64</v>
      </c>
    </row>
    <row r="31" spans="1:7" x14ac:dyDescent="0.25">
      <c r="A31" s="27">
        <v>3</v>
      </c>
      <c r="B31" s="5">
        <v>8</v>
      </c>
      <c r="C31" s="6" t="s">
        <v>8</v>
      </c>
      <c r="D31" s="17">
        <v>102</v>
      </c>
      <c r="E31" s="1">
        <v>761.3</v>
      </c>
      <c r="F31" s="66">
        <f t="shared" si="0"/>
        <v>77652.599999999991</v>
      </c>
      <c r="G31" s="68">
        <v>807.64</v>
      </c>
    </row>
    <row r="32" spans="1:7" x14ac:dyDescent="0.25">
      <c r="A32" s="27">
        <v>3</v>
      </c>
      <c r="B32" s="5">
        <v>46</v>
      </c>
      <c r="C32" s="6" t="s">
        <v>29</v>
      </c>
      <c r="D32" s="17">
        <v>54</v>
      </c>
      <c r="E32" s="1">
        <v>761.3</v>
      </c>
      <c r="F32" s="66">
        <f t="shared" si="0"/>
        <v>41110.199999999997</v>
      </c>
      <c r="G32" s="68">
        <v>807.64</v>
      </c>
    </row>
    <row r="33" spans="1:7" x14ac:dyDescent="0.25">
      <c r="A33" s="27">
        <v>3</v>
      </c>
      <c r="B33" s="5">
        <v>48</v>
      </c>
      <c r="C33" s="6" t="s">
        <v>31</v>
      </c>
      <c r="D33" s="61">
        <v>54</v>
      </c>
      <c r="E33" s="1">
        <v>761.3</v>
      </c>
      <c r="F33" s="66">
        <f t="shared" si="0"/>
        <v>41110.199999999997</v>
      </c>
      <c r="G33" s="68">
        <v>807.64</v>
      </c>
    </row>
    <row r="34" spans="1:7" x14ac:dyDescent="0.25">
      <c r="A34" s="27">
        <v>3</v>
      </c>
      <c r="B34" s="5">
        <v>60</v>
      </c>
      <c r="C34" s="6" t="s">
        <v>41</v>
      </c>
      <c r="D34" s="17">
        <v>29</v>
      </c>
      <c r="E34" s="1">
        <v>761.3</v>
      </c>
      <c r="F34" s="66">
        <f t="shared" si="0"/>
        <v>22077.699999999997</v>
      </c>
      <c r="G34" s="68">
        <v>807.64</v>
      </c>
    </row>
    <row r="35" spans="1:7" x14ac:dyDescent="0.25">
      <c r="A35" s="27">
        <v>3</v>
      </c>
      <c r="B35" s="5">
        <v>74</v>
      </c>
      <c r="C35" s="6" t="s">
        <v>48</v>
      </c>
      <c r="D35" s="17">
        <v>58</v>
      </c>
      <c r="E35" s="1">
        <v>761.3</v>
      </c>
      <c r="F35" s="66">
        <f t="shared" si="0"/>
        <v>44155.399999999994</v>
      </c>
      <c r="G35" s="68">
        <v>807.64</v>
      </c>
    </row>
    <row r="36" spans="1:7" x14ac:dyDescent="0.25">
      <c r="A36" s="27">
        <v>3</v>
      </c>
      <c r="B36" s="5">
        <v>78</v>
      </c>
      <c r="C36" s="6" t="s">
        <v>50</v>
      </c>
      <c r="D36" s="17">
        <v>71</v>
      </c>
      <c r="E36" s="1">
        <v>761.3</v>
      </c>
      <c r="F36" s="66">
        <f t="shared" si="0"/>
        <v>54052.299999999996</v>
      </c>
      <c r="G36" s="68">
        <v>807.64</v>
      </c>
    </row>
    <row r="37" spans="1:7" x14ac:dyDescent="0.25">
      <c r="A37" s="27">
        <v>3</v>
      </c>
      <c r="B37" s="5">
        <v>93</v>
      </c>
      <c r="C37" s="6" t="s">
        <v>60</v>
      </c>
      <c r="D37" s="17">
        <v>57</v>
      </c>
      <c r="E37" s="1">
        <v>761.3</v>
      </c>
      <c r="F37" s="66">
        <f t="shared" si="0"/>
        <v>43394.1</v>
      </c>
      <c r="G37" s="68">
        <v>807.64</v>
      </c>
    </row>
    <row r="38" spans="1:7" x14ac:dyDescent="0.25">
      <c r="A38" s="27">
        <v>3</v>
      </c>
      <c r="B38" s="5">
        <v>111</v>
      </c>
      <c r="C38" s="6" t="s">
        <v>67</v>
      </c>
      <c r="D38" s="17">
        <v>24</v>
      </c>
      <c r="E38" s="1">
        <v>761.3</v>
      </c>
      <c r="F38" s="66">
        <f t="shared" si="0"/>
        <v>18271.199999999997</v>
      </c>
      <c r="G38" s="68">
        <v>807.64</v>
      </c>
    </row>
    <row r="39" spans="1:7" x14ac:dyDescent="0.25">
      <c r="A39" s="27">
        <v>3</v>
      </c>
      <c r="B39" s="5">
        <v>118</v>
      </c>
      <c r="C39" s="6" t="s">
        <v>71</v>
      </c>
      <c r="D39" s="17">
        <v>75</v>
      </c>
      <c r="E39" s="1">
        <v>761.3</v>
      </c>
      <c r="F39" s="66">
        <f t="shared" ref="F39:F70" si="1">D39*E39</f>
        <v>57097.5</v>
      </c>
      <c r="G39" s="68">
        <v>807.64</v>
      </c>
    </row>
    <row r="40" spans="1:7" ht="15.75" thickBot="1" x14ac:dyDescent="0.3">
      <c r="A40" s="28">
        <v>3</v>
      </c>
      <c r="B40" s="20">
        <v>125</v>
      </c>
      <c r="C40" s="21" t="s">
        <v>75</v>
      </c>
      <c r="D40" s="22">
        <v>27</v>
      </c>
      <c r="E40" s="1">
        <v>761.3</v>
      </c>
      <c r="F40" s="67">
        <f t="shared" si="1"/>
        <v>20555.099999999999</v>
      </c>
      <c r="G40" s="68">
        <v>807.64</v>
      </c>
    </row>
    <row r="41" spans="1:7" x14ac:dyDescent="0.25">
      <c r="A41" s="29">
        <v>4</v>
      </c>
      <c r="B41" s="13">
        <v>13</v>
      </c>
      <c r="C41" s="14" t="s">
        <v>159</v>
      </c>
      <c r="D41" s="15">
        <v>67</v>
      </c>
      <c r="E41" s="1">
        <v>761.3</v>
      </c>
      <c r="F41" s="64">
        <f t="shared" si="1"/>
        <v>51007.1</v>
      </c>
      <c r="G41" s="68">
        <v>807.64</v>
      </c>
    </row>
    <row r="42" spans="1:7" x14ac:dyDescent="0.25">
      <c r="A42" s="30">
        <v>4</v>
      </c>
      <c r="B42" s="5">
        <v>16</v>
      </c>
      <c r="C42" s="6" t="s">
        <v>158</v>
      </c>
      <c r="D42" s="17">
        <v>50</v>
      </c>
      <c r="E42" s="1">
        <v>761.3</v>
      </c>
      <c r="F42" s="66">
        <f t="shared" si="1"/>
        <v>38065</v>
      </c>
      <c r="G42" s="68">
        <v>807.64</v>
      </c>
    </row>
    <row r="43" spans="1:7" x14ac:dyDescent="0.25">
      <c r="A43" s="30">
        <v>4</v>
      </c>
      <c r="B43" s="5">
        <v>18</v>
      </c>
      <c r="C43" s="6" t="s">
        <v>157</v>
      </c>
      <c r="D43" s="17">
        <v>64</v>
      </c>
      <c r="E43" s="1">
        <v>761.3</v>
      </c>
      <c r="F43" s="66">
        <f t="shared" si="1"/>
        <v>48723.199999999997</v>
      </c>
      <c r="G43" s="68">
        <v>807.64</v>
      </c>
    </row>
    <row r="44" spans="1:7" x14ac:dyDescent="0.25">
      <c r="A44" s="30">
        <v>4</v>
      </c>
      <c r="B44" s="5">
        <v>33</v>
      </c>
      <c r="C44" s="6" t="s">
        <v>21</v>
      </c>
      <c r="D44" s="17">
        <v>69</v>
      </c>
      <c r="E44" s="1">
        <v>761.3</v>
      </c>
      <c r="F44" s="66">
        <f t="shared" si="1"/>
        <v>52529.7</v>
      </c>
      <c r="G44" s="68">
        <v>807.64</v>
      </c>
    </row>
    <row r="45" spans="1:7" x14ac:dyDescent="0.25">
      <c r="A45" s="30">
        <v>4</v>
      </c>
      <c r="B45" s="5">
        <v>47</v>
      </c>
      <c r="C45" s="6" t="s">
        <v>30</v>
      </c>
      <c r="D45" s="17">
        <v>133</v>
      </c>
      <c r="E45" s="1">
        <v>761.3</v>
      </c>
      <c r="F45" s="66">
        <f t="shared" si="1"/>
        <v>101252.9</v>
      </c>
      <c r="G45" s="68">
        <v>807.64</v>
      </c>
    </row>
    <row r="46" spans="1:7" x14ac:dyDescent="0.25">
      <c r="A46" s="30">
        <v>4</v>
      </c>
      <c r="B46" s="5">
        <v>63</v>
      </c>
      <c r="C46" s="6" t="s">
        <v>94</v>
      </c>
      <c r="D46" s="17">
        <v>92</v>
      </c>
      <c r="E46" s="1">
        <v>761.3</v>
      </c>
      <c r="F46" s="66">
        <f>D46*E46</f>
        <v>70039.599999999991</v>
      </c>
      <c r="G46" s="68">
        <v>807.64</v>
      </c>
    </row>
    <row r="47" spans="1:7" x14ac:dyDescent="0.25">
      <c r="A47" s="30">
        <v>4</v>
      </c>
      <c r="B47" s="5">
        <v>63</v>
      </c>
      <c r="C47" s="6" t="s">
        <v>95</v>
      </c>
      <c r="D47" s="17">
        <v>56</v>
      </c>
      <c r="E47" s="1">
        <v>761.3</v>
      </c>
      <c r="F47" s="66">
        <f t="shared" si="1"/>
        <v>42632.799999999996</v>
      </c>
      <c r="G47" s="68">
        <v>807.64</v>
      </c>
    </row>
    <row r="48" spans="1:7" x14ac:dyDescent="0.25">
      <c r="A48" s="30">
        <v>4</v>
      </c>
      <c r="B48" s="5">
        <v>66</v>
      </c>
      <c r="C48" s="6" t="s">
        <v>44</v>
      </c>
      <c r="D48" s="17">
        <v>57</v>
      </c>
      <c r="E48" s="1">
        <v>761.3</v>
      </c>
      <c r="F48" s="66">
        <f t="shared" si="1"/>
        <v>43394.1</v>
      </c>
      <c r="G48" s="68">
        <v>807.64</v>
      </c>
    </row>
    <row r="49" spans="1:7" x14ac:dyDescent="0.25">
      <c r="A49" s="30">
        <v>4</v>
      </c>
      <c r="B49" s="5">
        <v>105</v>
      </c>
      <c r="C49" s="6" t="s">
        <v>63</v>
      </c>
      <c r="D49" s="61">
        <v>65</v>
      </c>
      <c r="E49" s="1">
        <v>761.3</v>
      </c>
      <c r="F49" s="66">
        <f t="shared" si="1"/>
        <v>49484.5</v>
      </c>
      <c r="G49" s="68">
        <v>807.64</v>
      </c>
    </row>
    <row r="50" spans="1:7" ht="15.75" thickBot="1" x14ac:dyDescent="0.3">
      <c r="A50" s="31">
        <v>4</v>
      </c>
      <c r="B50" s="20">
        <v>123</v>
      </c>
      <c r="C50" s="80" t="s">
        <v>74</v>
      </c>
      <c r="D50" s="81">
        <v>46</v>
      </c>
      <c r="E50" s="60">
        <v>761.3</v>
      </c>
      <c r="F50" s="67">
        <f t="shared" si="1"/>
        <v>35019.799999999996</v>
      </c>
      <c r="G50" s="68">
        <v>807.64</v>
      </c>
    </row>
    <row r="51" spans="1:7" x14ac:dyDescent="0.25">
      <c r="A51" s="32">
        <v>5</v>
      </c>
      <c r="B51" s="13">
        <v>26</v>
      </c>
      <c r="C51" s="14" t="s">
        <v>16</v>
      </c>
      <c r="D51" s="15">
        <v>58</v>
      </c>
      <c r="E51" s="1">
        <v>761.3</v>
      </c>
      <c r="F51" s="64">
        <f t="shared" si="1"/>
        <v>44155.399999999994</v>
      </c>
      <c r="G51" s="68">
        <v>807.64</v>
      </c>
    </row>
    <row r="52" spans="1:7" x14ac:dyDescent="0.25">
      <c r="A52" s="33">
        <v>5</v>
      </c>
      <c r="B52" s="5">
        <v>30</v>
      </c>
      <c r="C52" s="6" t="s">
        <v>96</v>
      </c>
      <c r="D52" s="17">
        <v>48</v>
      </c>
      <c r="E52" s="1">
        <v>761.3</v>
      </c>
      <c r="F52" s="66">
        <f t="shared" si="1"/>
        <v>36542.399999999994</v>
      </c>
      <c r="G52" s="68">
        <v>807.64</v>
      </c>
    </row>
    <row r="53" spans="1:7" x14ac:dyDescent="0.25">
      <c r="A53" s="33">
        <v>5</v>
      </c>
      <c r="B53" s="5">
        <v>30</v>
      </c>
      <c r="C53" s="6" t="s">
        <v>97</v>
      </c>
      <c r="D53" s="17">
        <v>50</v>
      </c>
      <c r="E53" s="1">
        <v>761.3</v>
      </c>
      <c r="F53" s="66">
        <f t="shared" si="1"/>
        <v>38065</v>
      </c>
      <c r="G53" s="68">
        <v>807.64</v>
      </c>
    </row>
    <row r="54" spans="1:7" x14ac:dyDescent="0.25">
      <c r="A54" s="33">
        <v>5</v>
      </c>
      <c r="B54" s="5">
        <v>50</v>
      </c>
      <c r="C54" s="6" t="s">
        <v>32</v>
      </c>
      <c r="D54" s="17">
        <v>65</v>
      </c>
      <c r="E54" s="1">
        <v>761.3</v>
      </c>
      <c r="F54" s="66">
        <f t="shared" si="1"/>
        <v>49484.5</v>
      </c>
      <c r="G54" s="68">
        <v>807.64</v>
      </c>
    </row>
    <row r="55" spans="1:7" x14ac:dyDescent="0.25">
      <c r="A55" s="33">
        <v>5</v>
      </c>
      <c r="B55" s="5">
        <v>56</v>
      </c>
      <c r="C55" s="6" t="s">
        <v>37</v>
      </c>
      <c r="D55" s="17">
        <v>41</v>
      </c>
      <c r="E55" s="1">
        <v>761.3</v>
      </c>
      <c r="F55" s="66">
        <f t="shared" si="1"/>
        <v>31213.3</v>
      </c>
      <c r="G55" s="68">
        <v>807.64</v>
      </c>
    </row>
    <row r="56" spans="1:7" x14ac:dyDescent="0.25">
      <c r="A56" s="33">
        <v>5</v>
      </c>
      <c r="B56" s="5">
        <v>57</v>
      </c>
      <c r="C56" s="6" t="s">
        <v>38</v>
      </c>
      <c r="D56" s="17">
        <v>37</v>
      </c>
      <c r="E56" s="1">
        <v>761.3</v>
      </c>
      <c r="F56" s="66">
        <f t="shared" si="1"/>
        <v>28168.1</v>
      </c>
      <c r="G56" s="68">
        <v>807.64</v>
      </c>
    </row>
    <row r="57" spans="1:7" x14ac:dyDescent="0.25">
      <c r="A57" s="33">
        <v>5</v>
      </c>
      <c r="B57" s="5">
        <v>59</v>
      </c>
      <c r="C57" s="6" t="s">
        <v>40</v>
      </c>
      <c r="D57" s="17">
        <v>53</v>
      </c>
      <c r="E57" s="1">
        <v>761.3</v>
      </c>
      <c r="F57" s="66">
        <f t="shared" si="1"/>
        <v>40348.899999999994</v>
      </c>
      <c r="G57" s="68">
        <v>807.64</v>
      </c>
    </row>
    <row r="58" spans="1:7" x14ac:dyDescent="0.25">
      <c r="A58" s="33">
        <v>5</v>
      </c>
      <c r="B58" s="5">
        <v>69</v>
      </c>
      <c r="C58" s="6" t="s">
        <v>46</v>
      </c>
      <c r="D58" s="61">
        <v>49</v>
      </c>
      <c r="E58" s="1">
        <v>761.3</v>
      </c>
      <c r="F58" s="66">
        <f t="shared" si="1"/>
        <v>37303.699999999997</v>
      </c>
      <c r="G58" s="68">
        <v>807.64</v>
      </c>
    </row>
    <row r="59" spans="1:7" x14ac:dyDescent="0.25">
      <c r="A59" s="33">
        <v>5</v>
      </c>
      <c r="B59" s="5">
        <v>96</v>
      </c>
      <c r="C59" s="6" t="s">
        <v>98</v>
      </c>
      <c r="D59" s="17">
        <v>64</v>
      </c>
      <c r="E59" s="1">
        <v>761.3</v>
      </c>
      <c r="F59" s="66">
        <f t="shared" si="1"/>
        <v>48723.199999999997</v>
      </c>
      <c r="G59" s="68">
        <v>807.64</v>
      </c>
    </row>
    <row r="60" spans="1:7" x14ac:dyDescent="0.25">
      <c r="A60" s="33">
        <v>5</v>
      </c>
      <c r="B60" s="5">
        <v>96</v>
      </c>
      <c r="C60" s="6" t="s">
        <v>99</v>
      </c>
      <c r="D60" s="17">
        <v>63</v>
      </c>
      <c r="E60" s="1">
        <v>761.3</v>
      </c>
      <c r="F60" s="66">
        <f t="shared" si="1"/>
        <v>47961.899999999994</v>
      </c>
      <c r="G60" s="68">
        <v>807.64</v>
      </c>
    </row>
    <row r="61" spans="1:7" x14ac:dyDescent="0.25">
      <c r="A61" s="33">
        <v>5</v>
      </c>
      <c r="B61" s="5">
        <v>107</v>
      </c>
      <c r="C61" s="6" t="s">
        <v>161</v>
      </c>
      <c r="D61" s="17">
        <v>59</v>
      </c>
      <c r="E61" s="1">
        <v>761.3</v>
      </c>
      <c r="F61" s="66">
        <f t="shared" si="1"/>
        <v>44916.7</v>
      </c>
      <c r="G61" s="68">
        <v>807.64</v>
      </c>
    </row>
    <row r="62" spans="1:7" x14ac:dyDescent="0.25">
      <c r="A62" s="33">
        <v>5</v>
      </c>
      <c r="B62" s="5">
        <v>112</v>
      </c>
      <c r="C62" s="6" t="s">
        <v>100</v>
      </c>
      <c r="D62" s="17">
        <v>70</v>
      </c>
      <c r="E62" s="1">
        <v>761.3</v>
      </c>
      <c r="F62" s="66">
        <f t="shared" si="1"/>
        <v>53291</v>
      </c>
      <c r="G62" s="68">
        <v>807.64</v>
      </c>
    </row>
    <row r="63" spans="1:7" ht="15.75" thickBot="1" x14ac:dyDescent="0.3">
      <c r="A63" s="34">
        <v>5</v>
      </c>
      <c r="B63" s="20">
        <v>112</v>
      </c>
      <c r="C63" s="21" t="s">
        <v>101</v>
      </c>
      <c r="D63" s="22">
        <v>52</v>
      </c>
      <c r="E63" s="1">
        <v>761.3</v>
      </c>
      <c r="F63" s="67">
        <f t="shared" si="1"/>
        <v>39587.599999999999</v>
      </c>
      <c r="G63" s="68">
        <v>807.64</v>
      </c>
    </row>
    <row r="64" spans="1:7" x14ac:dyDescent="0.25">
      <c r="A64" s="35">
        <v>6</v>
      </c>
      <c r="B64" s="13">
        <v>23</v>
      </c>
      <c r="C64" s="14" t="s">
        <v>14</v>
      </c>
      <c r="D64" s="15">
        <v>56</v>
      </c>
      <c r="E64" s="1">
        <v>761.3</v>
      </c>
      <c r="F64" s="64">
        <f t="shared" si="1"/>
        <v>42632.799999999996</v>
      </c>
      <c r="G64" s="68">
        <v>807.64</v>
      </c>
    </row>
    <row r="65" spans="1:7" x14ac:dyDescent="0.25">
      <c r="A65" s="36">
        <v>6</v>
      </c>
      <c r="B65" s="5">
        <v>65</v>
      </c>
      <c r="C65" s="6" t="s">
        <v>102</v>
      </c>
      <c r="D65" s="17">
        <v>63</v>
      </c>
      <c r="E65" s="1">
        <v>761.3</v>
      </c>
      <c r="F65" s="66">
        <f t="shared" si="1"/>
        <v>47961.899999999994</v>
      </c>
      <c r="G65" s="68">
        <v>807.64</v>
      </c>
    </row>
    <row r="66" spans="1:7" x14ac:dyDescent="0.25">
      <c r="A66" s="36">
        <v>6</v>
      </c>
      <c r="B66" s="5">
        <v>65</v>
      </c>
      <c r="C66" s="6" t="s">
        <v>103</v>
      </c>
      <c r="D66" s="17">
        <v>32</v>
      </c>
      <c r="E66" s="1">
        <v>761.3</v>
      </c>
      <c r="F66" s="66">
        <f t="shared" si="1"/>
        <v>24361.599999999999</v>
      </c>
      <c r="G66" s="68">
        <v>807.64</v>
      </c>
    </row>
    <row r="67" spans="1:7" x14ac:dyDescent="0.25">
      <c r="A67" s="36">
        <v>6</v>
      </c>
      <c r="B67" s="5">
        <v>79</v>
      </c>
      <c r="C67" s="6" t="s">
        <v>104</v>
      </c>
      <c r="D67" s="17">
        <v>49</v>
      </c>
      <c r="E67" s="1">
        <v>761.3</v>
      </c>
      <c r="F67" s="118">
        <v>37303.699999999997</v>
      </c>
      <c r="G67" s="68">
        <v>807.64</v>
      </c>
    </row>
    <row r="68" spans="1:7" x14ac:dyDescent="0.25">
      <c r="A68" s="36">
        <v>6</v>
      </c>
      <c r="B68" s="5">
        <v>79</v>
      </c>
      <c r="C68" s="6" t="s">
        <v>105</v>
      </c>
      <c r="D68" s="17">
        <v>55</v>
      </c>
      <c r="E68" s="1">
        <v>761.3</v>
      </c>
      <c r="F68" s="66">
        <f t="shared" si="1"/>
        <v>41871.5</v>
      </c>
      <c r="G68" s="68">
        <v>807.64</v>
      </c>
    </row>
    <row r="69" spans="1:7" x14ac:dyDescent="0.25">
      <c r="A69" s="36">
        <v>6</v>
      </c>
      <c r="B69" s="5">
        <v>85</v>
      </c>
      <c r="C69" s="6" t="s">
        <v>106</v>
      </c>
      <c r="D69" s="17">
        <v>30</v>
      </c>
      <c r="E69" s="1">
        <v>761.3</v>
      </c>
      <c r="F69" s="66">
        <f t="shared" si="1"/>
        <v>22839</v>
      </c>
      <c r="G69" s="68">
        <v>807.64</v>
      </c>
    </row>
    <row r="70" spans="1:7" x14ac:dyDescent="0.25">
      <c r="A70" s="36">
        <v>6</v>
      </c>
      <c r="B70" s="5">
        <v>85</v>
      </c>
      <c r="C70" s="6" t="s">
        <v>107</v>
      </c>
      <c r="D70" s="17">
        <v>40</v>
      </c>
      <c r="E70" s="1">
        <v>761.3</v>
      </c>
      <c r="F70" s="66">
        <f t="shared" si="1"/>
        <v>30452</v>
      </c>
      <c r="G70" s="68">
        <v>807.64</v>
      </c>
    </row>
    <row r="71" spans="1:7" x14ac:dyDescent="0.25">
      <c r="A71" s="36">
        <v>6</v>
      </c>
      <c r="B71" s="5">
        <v>87</v>
      </c>
      <c r="C71" s="6" t="s">
        <v>56</v>
      </c>
      <c r="D71" s="61">
        <v>85</v>
      </c>
      <c r="E71" s="1">
        <v>761.3</v>
      </c>
      <c r="F71" s="66">
        <f t="shared" ref="F71:F102" si="2">D71*E71</f>
        <v>64710.499999999993</v>
      </c>
      <c r="G71" s="68">
        <v>807.64</v>
      </c>
    </row>
    <row r="72" spans="1:7" x14ac:dyDescent="0.25">
      <c r="A72" s="36">
        <v>6</v>
      </c>
      <c r="B72" s="5">
        <v>99</v>
      </c>
      <c r="C72" s="6" t="s">
        <v>61</v>
      </c>
      <c r="D72" s="17">
        <v>30</v>
      </c>
      <c r="E72" s="1">
        <v>761.3</v>
      </c>
      <c r="F72" s="66">
        <f t="shared" si="2"/>
        <v>22839</v>
      </c>
      <c r="G72" s="68">
        <v>807.64</v>
      </c>
    </row>
    <row r="73" spans="1:7" x14ac:dyDescent="0.25">
      <c r="A73" s="36">
        <v>6</v>
      </c>
      <c r="B73" s="5">
        <v>103</v>
      </c>
      <c r="C73" s="6" t="s">
        <v>156</v>
      </c>
      <c r="D73" s="17">
        <v>49</v>
      </c>
      <c r="E73" s="1">
        <v>761.3</v>
      </c>
      <c r="F73" s="66">
        <f t="shared" si="2"/>
        <v>37303.699999999997</v>
      </c>
      <c r="G73" s="68">
        <v>807.64</v>
      </c>
    </row>
    <row r="74" spans="1:7" x14ac:dyDescent="0.25">
      <c r="A74" s="36">
        <v>6</v>
      </c>
      <c r="B74" s="5">
        <v>108</v>
      </c>
      <c r="C74" s="6" t="s">
        <v>65</v>
      </c>
      <c r="D74" s="17">
        <v>46</v>
      </c>
      <c r="E74" s="1">
        <v>761.3</v>
      </c>
      <c r="F74" s="66">
        <f t="shared" si="2"/>
        <v>35019.799999999996</v>
      </c>
      <c r="G74" s="68">
        <v>807.64</v>
      </c>
    </row>
    <row r="75" spans="1:7" x14ac:dyDescent="0.25">
      <c r="A75" s="36">
        <v>6</v>
      </c>
      <c r="B75" s="5">
        <v>113</v>
      </c>
      <c r="C75" s="6" t="s">
        <v>68</v>
      </c>
      <c r="D75" s="17">
        <v>45</v>
      </c>
      <c r="E75" s="1">
        <v>761.3</v>
      </c>
      <c r="F75" s="66">
        <f t="shared" si="2"/>
        <v>34258.5</v>
      </c>
      <c r="G75" s="68">
        <v>807.64</v>
      </c>
    </row>
    <row r="76" spans="1:7" x14ac:dyDescent="0.25">
      <c r="A76" s="36">
        <v>6</v>
      </c>
      <c r="B76" s="5">
        <v>121</v>
      </c>
      <c r="C76" s="6" t="s">
        <v>108</v>
      </c>
      <c r="D76" s="17">
        <v>25</v>
      </c>
      <c r="E76" s="1">
        <v>761.3</v>
      </c>
      <c r="F76" s="118">
        <v>19032.5</v>
      </c>
      <c r="G76" s="68">
        <v>807.64</v>
      </c>
    </row>
    <row r="77" spans="1:7" x14ac:dyDescent="0.25">
      <c r="A77" s="36">
        <v>6</v>
      </c>
      <c r="B77" s="5">
        <v>121</v>
      </c>
      <c r="C77" s="6" t="s">
        <v>109</v>
      </c>
      <c r="D77" s="17">
        <v>31</v>
      </c>
      <c r="E77" s="1">
        <v>761.3</v>
      </c>
      <c r="F77" s="66">
        <f t="shared" si="2"/>
        <v>23600.3</v>
      </c>
      <c r="G77" s="68">
        <v>807.64</v>
      </c>
    </row>
    <row r="78" spans="1:7" ht="15.75" thickBot="1" x14ac:dyDescent="0.3">
      <c r="A78" s="37">
        <v>6</v>
      </c>
      <c r="B78" s="20">
        <v>122</v>
      </c>
      <c r="C78" s="75" t="s">
        <v>73</v>
      </c>
      <c r="D78" s="76">
        <v>48</v>
      </c>
      <c r="E78" s="73">
        <v>761.3</v>
      </c>
      <c r="F78" s="70">
        <f t="shared" si="2"/>
        <v>36542.399999999994</v>
      </c>
      <c r="G78" s="74">
        <v>807.64</v>
      </c>
    </row>
    <row r="79" spans="1:7" x14ac:dyDescent="0.25">
      <c r="A79" s="38">
        <v>7</v>
      </c>
      <c r="B79" s="13">
        <v>11</v>
      </c>
      <c r="C79" s="14" t="s">
        <v>110</v>
      </c>
      <c r="D79" s="15">
        <v>32</v>
      </c>
      <c r="E79" s="1">
        <v>761.3</v>
      </c>
      <c r="F79" s="64">
        <f t="shared" si="2"/>
        <v>24361.599999999999</v>
      </c>
      <c r="G79" s="68">
        <v>807.64</v>
      </c>
    </row>
    <row r="80" spans="1:7" x14ac:dyDescent="0.25">
      <c r="A80" s="39">
        <v>7</v>
      </c>
      <c r="B80" s="5">
        <v>11</v>
      </c>
      <c r="C80" s="6" t="s">
        <v>111</v>
      </c>
      <c r="D80" s="17">
        <v>40</v>
      </c>
      <c r="E80" s="1">
        <v>761.3</v>
      </c>
      <c r="F80" s="66">
        <f t="shared" si="2"/>
        <v>30452</v>
      </c>
      <c r="G80" s="68">
        <v>807.64</v>
      </c>
    </row>
    <row r="81" spans="1:7" x14ac:dyDescent="0.25">
      <c r="A81" s="39">
        <v>7</v>
      </c>
      <c r="B81" s="5">
        <v>15</v>
      </c>
      <c r="C81" s="6" t="s">
        <v>112</v>
      </c>
      <c r="D81" s="17">
        <v>60</v>
      </c>
      <c r="E81" s="1">
        <v>761.3</v>
      </c>
      <c r="F81" s="66">
        <f t="shared" si="2"/>
        <v>45678</v>
      </c>
      <c r="G81" s="68">
        <v>807.64</v>
      </c>
    </row>
    <row r="82" spans="1:7" x14ac:dyDescent="0.25">
      <c r="A82" s="39">
        <v>7</v>
      </c>
      <c r="B82" s="5">
        <v>15</v>
      </c>
      <c r="C82" s="6" t="s">
        <v>113</v>
      </c>
      <c r="D82" s="17">
        <v>73</v>
      </c>
      <c r="E82" s="1">
        <v>761.3</v>
      </c>
      <c r="F82" s="66">
        <f t="shared" si="2"/>
        <v>55574.899999999994</v>
      </c>
      <c r="G82" s="68">
        <v>807.64</v>
      </c>
    </row>
    <row r="83" spans="1:7" x14ac:dyDescent="0.25">
      <c r="A83" s="39">
        <v>7</v>
      </c>
      <c r="B83" s="5">
        <v>17</v>
      </c>
      <c r="C83" s="6" t="s">
        <v>13</v>
      </c>
      <c r="D83" s="17">
        <v>96</v>
      </c>
      <c r="E83" s="1">
        <v>761.3</v>
      </c>
      <c r="F83" s="66">
        <f t="shared" si="2"/>
        <v>73084.799999999988</v>
      </c>
      <c r="G83" s="68">
        <v>807.64</v>
      </c>
    </row>
    <row r="84" spans="1:7" x14ac:dyDescent="0.25">
      <c r="A84" s="39">
        <v>7</v>
      </c>
      <c r="B84" s="5">
        <v>28</v>
      </c>
      <c r="C84" s="6" t="s">
        <v>17</v>
      </c>
      <c r="D84" s="17">
        <v>39</v>
      </c>
      <c r="E84" s="1">
        <v>761.3</v>
      </c>
      <c r="F84" s="66">
        <f t="shared" si="2"/>
        <v>29690.699999999997</v>
      </c>
      <c r="G84" s="68">
        <v>807.64</v>
      </c>
    </row>
    <row r="85" spans="1:7" x14ac:dyDescent="0.25">
      <c r="A85" s="39">
        <v>7</v>
      </c>
      <c r="B85" s="5">
        <v>32</v>
      </c>
      <c r="C85" s="6" t="s">
        <v>20</v>
      </c>
      <c r="D85" s="17">
        <v>64</v>
      </c>
      <c r="E85" s="1">
        <v>761.3</v>
      </c>
      <c r="F85" s="66">
        <f t="shared" si="2"/>
        <v>48723.199999999997</v>
      </c>
      <c r="G85" s="68">
        <v>807.64</v>
      </c>
    </row>
    <row r="86" spans="1:7" x14ac:dyDescent="0.25">
      <c r="A86" s="39">
        <v>7</v>
      </c>
      <c r="B86" s="5">
        <v>34</v>
      </c>
      <c r="C86" s="6" t="s">
        <v>22</v>
      </c>
      <c r="D86" s="17">
        <v>31</v>
      </c>
      <c r="E86" s="1">
        <v>761.3</v>
      </c>
      <c r="F86" s="66">
        <f t="shared" si="2"/>
        <v>23600.3</v>
      </c>
      <c r="G86" s="68">
        <v>807.64</v>
      </c>
    </row>
    <row r="87" spans="1:7" x14ac:dyDescent="0.25">
      <c r="A87" s="39">
        <v>7</v>
      </c>
      <c r="B87" s="5">
        <v>37</v>
      </c>
      <c r="C87" s="6" t="s">
        <v>24</v>
      </c>
      <c r="D87" s="17">
        <v>65</v>
      </c>
      <c r="E87" s="1">
        <v>761.3</v>
      </c>
      <c r="F87" s="66">
        <f t="shared" si="2"/>
        <v>49484.5</v>
      </c>
      <c r="G87" s="68">
        <v>807.64</v>
      </c>
    </row>
    <row r="88" spans="1:7" x14ac:dyDescent="0.25">
      <c r="A88" s="39">
        <v>7</v>
      </c>
      <c r="B88" s="5">
        <v>52</v>
      </c>
      <c r="C88" s="6" t="s">
        <v>34</v>
      </c>
      <c r="D88" s="17">
        <v>70</v>
      </c>
      <c r="E88" s="1">
        <v>761.3</v>
      </c>
      <c r="F88" s="66">
        <f t="shared" si="2"/>
        <v>53291</v>
      </c>
      <c r="G88" s="68">
        <v>807.64</v>
      </c>
    </row>
    <row r="89" spans="1:7" x14ac:dyDescent="0.25">
      <c r="A89" s="39">
        <v>7</v>
      </c>
      <c r="B89" s="5">
        <v>54</v>
      </c>
      <c r="C89" s="6" t="s">
        <v>35</v>
      </c>
      <c r="D89" s="17">
        <v>61</v>
      </c>
      <c r="E89" s="1">
        <v>761.3</v>
      </c>
      <c r="F89" s="66">
        <f t="shared" si="2"/>
        <v>46439.299999999996</v>
      </c>
      <c r="G89" s="68">
        <v>807.64</v>
      </c>
    </row>
    <row r="90" spans="1:7" x14ac:dyDescent="0.25">
      <c r="A90" s="39">
        <v>7</v>
      </c>
      <c r="B90" s="5">
        <v>88</v>
      </c>
      <c r="C90" s="6" t="s">
        <v>114</v>
      </c>
      <c r="D90" s="17">
        <v>35</v>
      </c>
      <c r="E90" s="1">
        <v>761.3</v>
      </c>
      <c r="F90" s="118">
        <v>26645.5</v>
      </c>
      <c r="G90" s="68">
        <v>807.64</v>
      </c>
    </row>
    <row r="91" spans="1:7" x14ac:dyDescent="0.25">
      <c r="A91" s="39">
        <v>7</v>
      </c>
      <c r="B91" s="5">
        <v>88</v>
      </c>
      <c r="C91" s="6" t="s">
        <v>115</v>
      </c>
      <c r="D91" s="17">
        <v>42</v>
      </c>
      <c r="E91" s="1">
        <v>761.3</v>
      </c>
      <c r="F91" s="66">
        <f t="shared" si="2"/>
        <v>31974.6</v>
      </c>
      <c r="G91" s="68">
        <v>807.64</v>
      </c>
    </row>
    <row r="92" spans="1:7" x14ac:dyDescent="0.25">
      <c r="A92" s="39">
        <v>7</v>
      </c>
      <c r="B92" s="5">
        <v>88</v>
      </c>
      <c r="C92" s="6" t="s">
        <v>116</v>
      </c>
      <c r="D92" s="17">
        <v>30</v>
      </c>
      <c r="E92" s="1">
        <v>761.3</v>
      </c>
      <c r="F92" s="66">
        <f t="shared" si="2"/>
        <v>22839</v>
      </c>
      <c r="G92" s="68">
        <v>807.64</v>
      </c>
    </row>
    <row r="93" spans="1:7" x14ac:dyDescent="0.25">
      <c r="A93" s="39">
        <v>7</v>
      </c>
      <c r="B93" s="5">
        <v>90</v>
      </c>
      <c r="C93" s="6" t="s">
        <v>58</v>
      </c>
      <c r="D93" s="17">
        <v>78</v>
      </c>
      <c r="E93" s="1">
        <v>761.3</v>
      </c>
      <c r="F93" s="66">
        <f t="shared" si="2"/>
        <v>59381.399999999994</v>
      </c>
      <c r="G93" s="68">
        <v>807.64</v>
      </c>
    </row>
    <row r="94" spans="1:7" x14ac:dyDescent="0.25">
      <c r="A94" s="39">
        <v>7</v>
      </c>
      <c r="B94" s="5">
        <v>106</v>
      </c>
      <c r="C94" s="6" t="s">
        <v>64</v>
      </c>
      <c r="D94" s="17">
        <v>59</v>
      </c>
      <c r="E94" s="1">
        <v>761.3</v>
      </c>
      <c r="F94" s="66">
        <f t="shared" si="2"/>
        <v>44916.7</v>
      </c>
      <c r="G94" s="68">
        <v>807.64</v>
      </c>
    </row>
    <row r="95" spans="1:7" ht="15.75" thickBot="1" x14ac:dyDescent="0.3">
      <c r="A95" s="40">
        <v>7</v>
      </c>
      <c r="B95" s="20">
        <v>110</v>
      </c>
      <c r="C95" s="21" t="s">
        <v>66</v>
      </c>
      <c r="D95" s="22">
        <v>49</v>
      </c>
      <c r="E95" s="1">
        <v>761.3</v>
      </c>
      <c r="F95" s="67">
        <f t="shared" si="2"/>
        <v>37303.699999999997</v>
      </c>
      <c r="G95" s="68">
        <v>807.64</v>
      </c>
    </row>
    <row r="96" spans="1:7" x14ac:dyDescent="0.25">
      <c r="A96" s="41">
        <v>8</v>
      </c>
      <c r="B96" s="13">
        <v>21</v>
      </c>
      <c r="C96" s="14" t="s">
        <v>117</v>
      </c>
      <c r="D96" s="15">
        <v>70</v>
      </c>
      <c r="E96" s="1">
        <v>761.3</v>
      </c>
      <c r="F96" s="64">
        <f t="shared" si="2"/>
        <v>53291</v>
      </c>
      <c r="G96" s="68">
        <v>807.64</v>
      </c>
    </row>
    <row r="97" spans="1:7" x14ac:dyDescent="0.25">
      <c r="A97" s="42">
        <v>8</v>
      </c>
      <c r="B97" s="5">
        <v>21</v>
      </c>
      <c r="C97" s="6" t="s">
        <v>118</v>
      </c>
      <c r="D97" s="17">
        <v>60</v>
      </c>
      <c r="E97" s="1">
        <v>761.3</v>
      </c>
      <c r="F97" s="66">
        <f t="shared" si="2"/>
        <v>45678</v>
      </c>
      <c r="G97" s="68">
        <v>807.64</v>
      </c>
    </row>
    <row r="98" spans="1:7" x14ac:dyDescent="0.25">
      <c r="A98" s="42">
        <v>8</v>
      </c>
      <c r="B98" s="5">
        <v>22</v>
      </c>
      <c r="C98" s="6" t="s">
        <v>119</v>
      </c>
      <c r="D98" s="17">
        <v>56</v>
      </c>
      <c r="E98" s="1">
        <v>761.3</v>
      </c>
      <c r="F98" s="118">
        <v>42632.800000000003</v>
      </c>
      <c r="G98" s="68">
        <v>807.64</v>
      </c>
    </row>
    <row r="99" spans="1:7" x14ac:dyDescent="0.25">
      <c r="A99" s="42">
        <v>8</v>
      </c>
      <c r="B99" s="5">
        <v>22</v>
      </c>
      <c r="C99" s="6" t="s">
        <v>120</v>
      </c>
      <c r="D99" s="17">
        <v>38</v>
      </c>
      <c r="E99" s="1">
        <v>761.3</v>
      </c>
      <c r="F99" s="66">
        <f>D99*E99</f>
        <v>28929.399999999998</v>
      </c>
      <c r="G99" s="68">
        <v>807.64</v>
      </c>
    </row>
    <row r="100" spans="1:7" x14ac:dyDescent="0.25">
      <c r="A100" s="42">
        <v>8</v>
      </c>
      <c r="B100" s="5">
        <v>68</v>
      </c>
      <c r="C100" s="6" t="s">
        <v>45</v>
      </c>
      <c r="D100" s="17">
        <v>102</v>
      </c>
      <c r="E100" s="1">
        <v>761.3</v>
      </c>
      <c r="F100" s="66">
        <f t="shared" si="2"/>
        <v>77652.599999999991</v>
      </c>
      <c r="G100" s="68">
        <v>807.64</v>
      </c>
    </row>
    <row r="101" spans="1:7" ht="15.75" thickBot="1" x14ac:dyDescent="0.3">
      <c r="A101" s="43">
        <v>8</v>
      </c>
      <c r="B101" s="20">
        <v>100</v>
      </c>
      <c r="C101" s="21" t="s">
        <v>62</v>
      </c>
      <c r="D101" s="22">
        <v>45</v>
      </c>
      <c r="E101" s="1">
        <v>761.3</v>
      </c>
      <c r="F101" s="67">
        <f t="shared" si="2"/>
        <v>34258.5</v>
      </c>
      <c r="G101" s="68">
        <v>807.64</v>
      </c>
    </row>
    <row r="102" spans="1:7" x14ac:dyDescent="0.25">
      <c r="A102" s="44">
        <v>9</v>
      </c>
      <c r="B102" s="13">
        <v>12</v>
      </c>
      <c r="C102" s="14" t="s">
        <v>11</v>
      </c>
      <c r="D102" s="15">
        <v>39</v>
      </c>
      <c r="E102" s="1">
        <v>761.3</v>
      </c>
      <c r="F102" s="64">
        <f t="shared" si="2"/>
        <v>29690.699999999997</v>
      </c>
      <c r="G102" s="68">
        <v>807.64</v>
      </c>
    </row>
    <row r="103" spans="1:7" x14ac:dyDescent="0.25">
      <c r="A103" s="45">
        <v>9</v>
      </c>
      <c r="B103" s="5">
        <v>38</v>
      </c>
      <c r="C103" s="6" t="s">
        <v>25</v>
      </c>
      <c r="D103" s="17">
        <v>51</v>
      </c>
      <c r="E103" s="1">
        <v>761.3</v>
      </c>
      <c r="F103" s="66">
        <f t="shared" ref="F103:F134" si="3">D103*E103</f>
        <v>38826.299999999996</v>
      </c>
      <c r="G103" s="68">
        <v>807.64</v>
      </c>
    </row>
    <row r="104" spans="1:7" x14ac:dyDescent="0.25">
      <c r="A104" s="45">
        <v>9</v>
      </c>
      <c r="B104" s="5">
        <v>58</v>
      </c>
      <c r="C104" s="6" t="s">
        <v>39</v>
      </c>
      <c r="D104" s="17">
        <v>52</v>
      </c>
      <c r="E104" s="1">
        <v>761.3</v>
      </c>
      <c r="F104" s="66">
        <f t="shared" si="3"/>
        <v>39587.599999999999</v>
      </c>
      <c r="G104" s="68">
        <v>807.64</v>
      </c>
    </row>
    <row r="105" spans="1:7" x14ac:dyDescent="0.25">
      <c r="A105" s="45">
        <v>9</v>
      </c>
      <c r="B105" s="5">
        <v>62</v>
      </c>
      <c r="C105" s="6" t="s">
        <v>43</v>
      </c>
      <c r="D105" s="17">
        <v>102</v>
      </c>
      <c r="E105" s="1">
        <v>761.3</v>
      </c>
      <c r="F105" s="66">
        <f t="shared" si="3"/>
        <v>77652.599999999991</v>
      </c>
      <c r="G105" s="68">
        <v>807.64</v>
      </c>
    </row>
    <row r="106" spans="1:7" x14ac:dyDescent="0.25">
      <c r="A106" s="45">
        <v>9</v>
      </c>
      <c r="B106" s="5">
        <v>80</v>
      </c>
      <c r="C106" s="6" t="s">
        <v>51</v>
      </c>
      <c r="D106" s="17">
        <v>67</v>
      </c>
      <c r="E106" s="1">
        <v>761.3</v>
      </c>
      <c r="F106" s="66">
        <f t="shared" si="3"/>
        <v>51007.1</v>
      </c>
      <c r="G106" s="68">
        <v>807.64</v>
      </c>
    </row>
    <row r="107" spans="1:7" ht="15.75" thickBot="1" x14ac:dyDescent="0.3">
      <c r="A107" s="46">
        <v>9</v>
      </c>
      <c r="B107" s="20">
        <v>84</v>
      </c>
      <c r="C107" s="21" t="s">
        <v>55</v>
      </c>
      <c r="D107" s="22">
        <v>56</v>
      </c>
      <c r="E107" s="1">
        <v>761.3</v>
      </c>
      <c r="F107" s="67">
        <f t="shared" si="3"/>
        <v>42632.799999999996</v>
      </c>
      <c r="G107" s="68">
        <v>807.64</v>
      </c>
    </row>
    <row r="108" spans="1:7" x14ac:dyDescent="0.25">
      <c r="A108" s="47">
        <v>10</v>
      </c>
      <c r="B108" s="13">
        <v>3</v>
      </c>
      <c r="C108" s="14" t="s">
        <v>4</v>
      </c>
      <c r="D108" s="15">
        <v>27</v>
      </c>
      <c r="E108" s="1">
        <v>761.3</v>
      </c>
      <c r="F108" s="64">
        <f t="shared" si="3"/>
        <v>20555.099999999999</v>
      </c>
      <c r="G108" s="68">
        <v>807.64</v>
      </c>
    </row>
    <row r="109" spans="1:7" x14ac:dyDescent="0.25">
      <c r="A109" s="48">
        <v>10</v>
      </c>
      <c r="B109" s="5">
        <v>5</v>
      </c>
      <c r="C109" s="6" t="s">
        <v>5</v>
      </c>
      <c r="D109" s="17">
        <v>42</v>
      </c>
      <c r="E109" s="1">
        <v>761.3</v>
      </c>
      <c r="F109" s="66">
        <f t="shared" si="3"/>
        <v>31974.6</v>
      </c>
      <c r="G109" s="68">
        <v>807.64</v>
      </c>
    </row>
    <row r="110" spans="1:7" x14ac:dyDescent="0.25">
      <c r="A110" s="48">
        <v>10</v>
      </c>
      <c r="B110" s="5">
        <v>6</v>
      </c>
      <c r="C110" s="6" t="s">
        <v>6</v>
      </c>
      <c r="D110" s="17">
        <v>90</v>
      </c>
      <c r="E110" s="1">
        <v>761.3</v>
      </c>
      <c r="F110" s="66">
        <f t="shared" si="3"/>
        <v>68517</v>
      </c>
      <c r="G110" s="68">
        <v>807.64</v>
      </c>
    </row>
    <row r="111" spans="1:7" x14ac:dyDescent="0.25">
      <c r="A111" s="48">
        <v>10</v>
      </c>
      <c r="B111" s="5">
        <v>7</v>
      </c>
      <c r="C111" s="6" t="s">
        <v>7</v>
      </c>
      <c r="D111" s="17">
        <v>44</v>
      </c>
      <c r="E111" s="1">
        <v>761.3</v>
      </c>
      <c r="F111" s="66">
        <f t="shared" si="3"/>
        <v>33497.199999999997</v>
      </c>
      <c r="G111" s="68">
        <v>807.64</v>
      </c>
    </row>
    <row r="112" spans="1:7" x14ac:dyDescent="0.25">
      <c r="A112" s="48">
        <v>10</v>
      </c>
      <c r="B112" s="5">
        <v>9</v>
      </c>
      <c r="C112" s="6" t="s">
        <v>9</v>
      </c>
      <c r="D112" s="17">
        <v>45</v>
      </c>
      <c r="E112" s="1">
        <v>761.3</v>
      </c>
      <c r="F112" s="66">
        <f t="shared" si="3"/>
        <v>34258.5</v>
      </c>
      <c r="G112" s="68">
        <v>807.64</v>
      </c>
    </row>
    <row r="113" spans="1:7" x14ac:dyDescent="0.25">
      <c r="A113" s="48">
        <v>10</v>
      </c>
      <c r="B113" s="5">
        <v>36</v>
      </c>
      <c r="C113" s="6" t="s">
        <v>23</v>
      </c>
      <c r="D113" s="17">
        <v>55</v>
      </c>
      <c r="E113" s="1">
        <v>761.3</v>
      </c>
      <c r="F113" s="66">
        <f t="shared" si="3"/>
        <v>41871.5</v>
      </c>
      <c r="G113" s="68">
        <v>807.64</v>
      </c>
    </row>
    <row r="114" spans="1:7" x14ac:dyDescent="0.25">
      <c r="A114" s="48">
        <v>10</v>
      </c>
      <c r="B114" s="5">
        <v>40</v>
      </c>
      <c r="C114" s="6" t="s">
        <v>27</v>
      </c>
      <c r="D114" s="17">
        <v>27</v>
      </c>
      <c r="E114" s="1">
        <v>761.3</v>
      </c>
      <c r="F114" s="66">
        <f t="shared" si="3"/>
        <v>20555.099999999999</v>
      </c>
      <c r="G114" s="68">
        <v>807.64</v>
      </c>
    </row>
    <row r="115" spans="1:7" x14ac:dyDescent="0.25">
      <c r="A115" s="48">
        <v>10</v>
      </c>
      <c r="B115" s="5">
        <v>55</v>
      </c>
      <c r="C115" s="6" t="s">
        <v>36</v>
      </c>
      <c r="D115" s="17">
        <v>34</v>
      </c>
      <c r="E115" s="1">
        <v>761.3</v>
      </c>
      <c r="F115" s="66">
        <f t="shared" si="3"/>
        <v>25884.199999999997</v>
      </c>
      <c r="G115" s="68">
        <v>807.64</v>
      </c>
    </row>
    <row r="116" spans="1:7" ht="15.75" thickBot="1" x14ac:dyDescent="0.3">
      <c r="A116" s="49">
        <v>10</v>
      </c>
      <c r="B116" s="20">
        <v>83</v>
      </c>
      <c r="C116" s="21" t="s">
        <v>54</v>
      </c>
      <c r="D116" s="22">
        <v>44</v>
      </c>
      <c r="E116" s="1">
        <v>761.3</v>
      </c>
      <c r="F116" s="67">
        <f t="shared" si="3"/>
        <v>33497.199999999997</v>
      </c>
      <c r="G116" s="68">
        <v>807.64</v>
      </c>
    </row>
    <row r="117" spans="1:7" x14ac:dyDescent="0.25">
      <c r="A117" s="50">
        <v>11</v>
      </c>
      <c r="B117" s="13">
        <v>2</v>
      </c>
      <c r="C117" s="14" t="s">
        <v>3</v>
      </c>
      <c r="D117" s="15">
        <v>60</v>
      </c>
      <c r="E117" s="1">
        <v>761.3</v>
      </c>
      <c r="F117" s="64">
        <f t="shared" si="3"/>
        <v>45678</v>
      </c>
      <c r="G117" s="68">
        <v>807.64</v>
      </c>
    </row>
    <row r="118" spans="1:7" x14ac:dyDescent="0.25">
      <c r="A118" s="51">
        <v>11</v>
      </c>
      <c r="B118" s="5">
        <v>4</v>
      </c>
      <c r="C118" s="6" t="s">
        <v>121</v>
      </c>
      <c r="D118" s="17">
        <v>60</v>
      </c>
      <c r="E118" s="1">
        <v>761.3</v>
      </c>
      <c r="F118" s="66">
        <f t="shared" si="3"/>
        <v>45678</v>
      </c>
      <c r="G118" s="68">
        <v>807.64</v>
      </c>
    </row>
    <row r="119" spans="1:7" x14ac:dyDescent="0.25">
      <c r="A119" s="51">
        <v>11</v>
      </c>
      <c r="B119" s="5">
        <v>4</v>
      </c>
      <c r="C119" s="6" t="s">
        <v>122</v>
      </c>
      <c r="D119" s="17">
        <v>23</v>
      </c>
      <c r="E119" s="1">
        <v>761.3</v>
      </c>
      <c r="F119" s="66">
        <f t="shared" si="3"/>
        <v>17509.899999999998</v>
      </c>
      <c r="G119" s="68">
        <v>807.64</v>
      </c>
    </row>
    <row r="120" spans="1:7" x14ac:dyDescent="0.25">
      <c r="A120" s="51">
        <v>11</v>
      </c>
      <c r="B120" s="5">
        <v>10</v>
      </c>
      <c r="C120" s="6" t="s">
        <v>10</v>
      </c>
      <c r="D120" s="17">
        <v>60</v>
      </c>
      <c r="E120" s="1">
        <v>761.3</v>
      </c>
      <c r="F120" s="66">
        <f t="shared" si="3"/>
        <v>45678</v>
      </c>
      <c r="G120" s="68">
        <v>807.64</v>
      </c>
    </row>
    <row r="121" spans="1:7" x14ac:dyDescent="0.25">
      <c r="A121" s="51">
        <v>11</v>
      </c>
      <c r="B121" s="5">
        <v>14</v>
      </c>
      <c r="C121" s="6" t="s">
        <v>12</v>
      </c>
      <c r="D121" s="17">
        <v>34</v>
      </c>
      <c r="E121" s="1">
        <v>761.3</v>
      </c>
      <c r="F121" s="66">
        <f t="shared" si="3"/>
        <v>25884.199999999997</v>
      </c>
      <c r="G121" s="68">
        <v>807.64</v>
      </c>
    </row>
    <row r="122" spans="1:7" x14ac:dyDescent="0.25">
      <c r="A122" s="51">
        <v>11</v>
      </c>
      <c r="B122" s="5">
        <v>24</v>
      </c>
      <c r="C122" s="6" t="s">
        <v>160</v>
      </c>
      <c r="D122" s="17">
        <v>36</v>
      </c>
      <c r="E122" s="1">
        <v>761.3</v>
      </c>
      <c r="F122" s="66">
        <f t="shared" si="3"/>
        <v>27406.799999999999</v>
      </c>
      <c r="G122" s="68">
        <v>807.64</v>
      </c>
    </row>
    <row r="123" spans="1:7" x14ac:dyDescent="0.25">
      <c r="A123" s="51">
        <v>11</v>
      </c>
      <c r="B123" s="5">
        <v>77</v>
      </c>
      <c r="C123" s="6" t="s">
        <v>123</v>
      </c>
      <c r="D123" s="17">
        <v>54</v>
      </c>
      <c r="E123" s="1">
        <v>761.3</v>
      </c>
      <c r="F123" s="66">
        <f t="shared" si="3"/>
        <v>41110.199999999997</v>
      </c>
      <c r="G123" s="68">
        <v>807.64</v>
      </c>
    </row>
    <row r="124" spans="1:7" x14ac:dyDescent="0.25">
      <c r="A124" s="51">
        <v>11</v>
      </c>
      <c r="B124" s="5">
        <v>77</v>
      </c>
      <c r="C124" s="6" t="s">
        <v>124</v>
      </c>
      <c r="D124" s="17">
        <v>29</v>
      </c>
      <c r="E124" s="1">
        <v>761.3</v>
      </c>
      <c r="F124" s="66">
        <f t="shared" si="3"/>
        <v>22077.699999999997</v>
      </c>
      <c r="G124" s="68">
        <v>807.64</v>
      </c>
    </row>
    <row r="125" spans="1:7" x14ac:dyDescent="0.25">
      <c r="A125" s="51">
        <v>11</v>
      </c>
      <c r="B125" s="5">
        <v>82</v>
      </c>
      <c r="C125" s="6" t="s">
        <v>53</v>
      </c>
      <c r="D125" s="17">
        <v>87</v>
      </c>
      <c r="E125" s="1">
        <v>761.3</v>
      </c>
      <c r="F125" s="66">
        <f t="shared" si="3"/>
        <v>66233.099999999991</v>
      </c>
      <c r="G125" s="68">
        <v>807.64</v>
      </c>
    </row>
    <row r="126" spans="1:7" x14ac:dyDescent="0.25">
      <c r="A126" s="51">
        <v>11</v>
      </c>
      <c r="B126" s="5">
        <v>86</v>
      </c>
      <c r="C126" s="6" t="s">
        <v>125</v>
      </c>
      <c r="D126" s="52">
        <v>39</v>
      </c>
      <c r="E126" s="1">
        <v>761.3</v>
      </c>
      <c r="F126" s="118">
        <v>29690.7</v>
      </c>
      <c r="G126" s="68">
        <v>807.64</v>
      </c>
    </row>
    <row r="127" spans="1:7" x14ac:dyDescent="0.25">
      <c r="A127" s="51">
        <v>11</v>
      </c>
      <c r="B127" s="5">
        <v>86</v>
      </c>
      <c r="C127" s="6" t="s">
        <v>126</v>
      </c>
      <c r="D127" s="52">
        <v>83</v>
      </c>
      <c r="E127" s="1">
        <v>761.3</v>
      </c>
      <c r="F127" s="118">
        <v>63187.9</v>
      </c>
      <c r="G127" s="68">
        <v>807.64</v>
      </c>
    </row>
    <row r="128" spans="1:7" x14ac:dyDescent="0.25">
      <c r="A128" s="51">
        <v>11</v>
      </c>
      <c r="B128" s="5">
        <v>89</v>
      </c>
      <c r="C128" s="6" t="s">
        <v>57</v>
      </c>
      <c r="D128" s="17">
        <v>59</v>
      </c>
      <c r="E128" s="1">
        <v>761.3</v>
      </c>
      <c r="F128" s="66">
        <f t="shared" si="3"/>
        <v>44916.7</v>
      </c>
      <c r="G128" s="68">
        <v>807.64</v>
      </c>
    </row>
    <row r="129" spans="1:7" x14ac:dyDescent="0.25">
      <c r="A129" s="51">
        <v>11</v>
      </c>
      <c r="B129" s="5">
        <v>92</v>
      </c>
      <c r="C129" s="6" t="s">
        <v>59</v>
      </c>
      <c r="D129" s="17">
        <v>48</v>
      </c>
      <c r="E129" s="1">
        <v>761.3</v>
      </c>
      <c r="F129" s="66">
        <f t="shared" si="3"/>
        <v>36542.399999999994</v>
      </c>
      <c r="G129" s="68">
        <v>807.64</v>
      </c>
    </row>
    <row r="130" spans="1:7" x14ac:dyDescent="0.25">
      <c r="A130" s="82">
        <v>11</v>
      </c>
      <c r="B130" s="78">
        <v>114</v>
      </c>
      <c r="C130" s="79" t="s">
        <v>69</v>
      </c>
      <c r="D130" s="17">
        <v>93</v>
      </c>
      <c r="E130" s="1">
        <v>761.3</v>
      </c>
      <c r="F130" s="83">
        <f t="shared" si="3"/>
        <v>70800.899999999994</v>
      </c>
      <c r="G130" s="68">
        <v>807.64</v>
      </c>
    </row>
    <row r="131" spans="1:7" ht="15.75" thickBot="1" x14ac:dyDescent="0.3">
      <c r="A131" s="53">
        <v>11</v>
      </c>
      <c r="B131" s="20">
        <v>119</v>
      </c>
      <c r="C131" s="75" t="s">
        <v>72</v>
      </c>
      <c r="D131" s="76">
        <v>80</v>
      </c>
      <c r="E131" s="73">
        <v>761.3</v>
      </c>
      <c r="F131" s="70">
        <f t="shared" si="3"/>
        <v>60904</v>
      </c>
      <c r="G131" s="74">
        <v>807.64</v>
      </c>
    </row>
    <row r="132" spans="1:7" x14ac:dyDescent="0.25">
      <c r="A132" s="54">
        <v>12</v>
      </c>
      <c r="B132" s="13">
        <v>29</v>
      </c>
      <c r="C132" s="14" t="s">
        <v>18</v>
      </c>
      <c r="D132" s="15">
        <v>51</v>
      </c>
      <c r="E132" s="84">
        <v>761.3</v>
      </c>
      <c r="F132" s="64">
        <f t="shared" si="3"/>
        <v>38826.299999999996</v>
      </c>
      <c r="G132" s="85">
        <v>807.64</v>
      </c>
    </row>
    <row r="133" spans="1:7" x14ac:dyDescent="0.25">
      <c r="A133" s="55">
        <v>12</v>
      </c>
      <c r="B133" s="5">
        <v>39</v>
      </c>
      <c r="C133" s="6" t="s">
        <v>26</v>
      </c>
      <c r="D133" s="17">
        <v>47</v>
      </c>
      <c r="E133" s="57">
        <v>761.3</v>
      </c>
      <c r="F133" s="66">
        <f t="shared" si="3"/>
        <v>35781.1</v>
      </c>
      <c r="G133" s="68">
        <v>807.64</v>
      </c>
    </row>
    <row r="134" spans="1:7" x14ac:dyDescent="0.25">
      <c r="A134" s="55">
        <v>12</v>
      </c>
      <c r="B134" s="5">
        <v>44</v>
      </c>
      <c r="C134" s="6" t="s">
        <v>127</v>
      </c>
      <c r="D134" s="17">
        <v>71</v>
      </c>
      <c r="E134" s="57">
        <v>761.3</v>
      </c>
      <c r="F134" s="66">
        <f t="shared" si="3"/>
        <v>54052.299999999996</v>
      </c>
      <c r="G134" s="68">
        <v>807.64</v>
      </c>
    </row>
    <row r="135" spans="1:7" x14ac:dyDescent="0.25">
      <c r="A135" s="55">
        <v>12</v>
      </c>
      <c r="B135" s="5">
        <v>44</v>
      </c>
      <c r="C135" s="6" t="s">
        <v>128</v>
      </c>
      <c r="D135" s="17">
        <v>47</v>
      </c>
      <c r="E135" s="57">
        <v>761.3</v>
      </c>
      <c r="F135" s="66">
        <f t="shared" ref="F135:F147" si="4">D135*E135</f>
        <v>35781.1</v>
      </c>
      <c r="G135" s="68">
        <v>807.64</v>
      </c>
    </row>
    <row r="136" spans="1:7" x14ac:dyDescent="0.25">
      <c r="A136" s="55">
        <v>12</v>
      </c>
      <c r="B136" s="5">
        <v>44</v>
      </c>
      <c r="C136" s="6" t="s">
        <v>129</v>
      </c>
      <c r="D136" s="17">
        <v>49</v>
      </c>
      <c r="E136" s="57">
        <v>761.3</v>
      </c>
      <c r="F136" s="66">
        <f t="shared" si="4"/>
        <v>37303.699999999997</v>
      </c>
      <c r="G136" s="68">
        <v>807.64</v>
      </c>
    </row>
    <row r="137" spans="1:7" x14ac:dyDescent="0.25">
      <c r="A137" s="55">
        <v>12</v>
      </c>
      <c r="B137" s="5">
        <v>44</v>
      </c>
      <c r="C137" s="6" t="s">
        <v>131</v>
      </c>
      <c r="D137" s="17">
        <v>57</v>
      </c>
      <c r="E137" s="57">
        <v>761.3</v>
      </c>
      <c r="F137" s="66">
        <f t="shared" si="4"/>
        <v>43394.1</v>
      </c>
      <c r="G137" s="68">
        <v>807.64</v>
      </c>
    </row>
    <row r="138" spans="1:7" x14ac:dyDescent="0.25">
      <c r="A138" s="55">
        <v>12</v>
      </c>
      <c r="B138" s="5">
        <v>44</v>
      </c>
      <c r="C138" s="6" t="s">
        <v>130</v>
      </c>
      <c r="D138" s="17">
        <v>46</v>
      </c>
      <c r="E138" s="57">
        <v>761.3</v>
      </c>
      <c r="F138" s="66">
        <f t="shared" si="4"/>
        <v>35019.799999999996</v>
      </c>
      <c r="G138" s="68">
        <v>807.64</v>
      </c>
    </row>
    <row r="139" spans="1:7" x14ac:dyDescent="0.25">
      <c r="A139" s="55">
        <v>12</v>
      </c>
      <c r="B139" s="5">
        <v>44</v>
      </c>
      <c r="C139" s="6" t="s">
        <v>132</v>
      </c>
      <c r="D139" s="17">
        <v>58</v>
      </c>
      <c r="E139" s="57">
        <v>761.3</v>
      </c>
      <c r="F139" s="66">
        <f t="shared" si="4"/>
        <v>44155.399999999994</v>
      </c>
      <c r="G139" s="68">
        <v>807.64</v>
      </c>
    </row>
    <row r="140" spans="1:7" x14ac:dyDescent="0.25">
      <c r="A140" s="55">
        <v>12</v>
      </c>
      <c r="B140" s="5">
        <v>51</v>
      </c>
      <c r="C140" s="6" t="s">
        <v>33</v>
      </c>
      <c r="D140" s="17">
        <v>27</v>
      </c>
      <c r="E140" s="57">
        <v>761.3</v>
      </c>
      <c r="F140" s="66">
        <f t="shared" si="4"/>
        <v>20555.099999999999</v>
      </c>
      <c r="G140" s="68">
        <v>807.64</v>
      </c>
    </row>
    <row r="141" spans="1:7" x14ac:dyDescent="0.25">
      <c r="A141" s="55">
        <v>12</v>
      </c>
      <c r="B141" s="5">
        <v>71</v>
      </c>
      <c r="C141" s="6" t="s">
        <v>47</v>
      </c>
      <c r="D141" s="17">
        <v>37</v>
      </c>
      <c r="E141" s="57">
        <v>761.3</v>
      </c>
      <c r="F141" s="66">
        <f t="shared" si="4"/>
        <v>28168.1</v>
      </c>
      <c r="G141" s="68">
        <v>807.64</v>
      </c>
    </row>
    <row r="142" spans="1:7" x14ac:dyDescent="0.25">
      <c r="A142" s="55">
        <v>12</v>
      </c>
      <c r="B142" s="5">
        <v>97</v>
      </c>
      <c r="C142" s="6" t="s">
        <v>133</v>
      </c>
      <c r="D142" s="17">
        <v>31</v>
      </c>
      <c r="E142" s="57">
        <v>761.3</v>
      </c>
      <c r="F142" s="66">
        <f>D142*E142</f>
        <v>23600.3</v>
      </c>
      <c r="G142" s="68">
        <v>807.64</v>
      </c>
    </row>
    <row r="143" spans="1:7" ht="15.75" thickBot="1" x14ac:dyDescent="0.3">
      <c r="A143" s="56">
        <v>12</v>
      </c>
      <c r="B143" s="20">
        <v>97</v>
      </c>
      <c r="C143" s="21" t="s">
        <v>134</v>
      </c>
      <c r="D143" s="22">
        <v>36</v>
      </c>
      <c r="E143" s="86">
        <v>761.3</v>
      </c>
      <c r="F143" s="67">
        <f t="shared" si="4"/>
        <v>27406.799999999999</v>
      </c>
      <c r="G143" s="87">
        <v>807.64</v>
      </c>
    </row>
    <row r="144" spans="1:7" x14ac:dyDescent="0.25">
      <c r="A144" s="55">
        <v>12</v>
      </c>
      <c r="B144" s="5">
        <v>120</v>
      </c>
      <c r="C144" s="71" t="s">
        <v>135</v>
      </c>
      <c r="D144" s="72">
        <v>34</v>
      </c>
      <c r="E144" s="73">
        <v>761.3</v>
      </c>
      <c r="F144" s="69">
        <f t="shared" si="4"/>
        <v>25884.199999999997</v>
      </c>
      <c r="G144" s="74">
        <v>807.64</v>
      </c>
    </row>
    <row r="145" spans="1:7" x14ac:dyDescent="0.25">
      <c r="A145" s="55">
        <v>12</v>
      </c>
      <c r="B145" s="5">
        <v>120</v>
      </c>
      <c r="C145" s="71" t="s">
        <v>136</v>
      </c>
      <c r="D145" s="72">
        <v>41</v>
      </c>
      <c r="E145" s="73">
        <v>761.3</v>
      </c>
      <c r="F145" s="69">
        <f t="shared" si="4"/>
        <v>31213.3</v>
      </c>
      <c r="G145" s="74">
        <v>807.64</v>
      </c>
    </row>
    <row r="146" spans="1:7" x14ac:dyDescent="0.25">
      <c r="A146" s="55">
        <v>12</v>
      </c>
      <c r="B146" s="5">
        <v>120</v>
      </c>
      <c r="C146" s="71" t="s">
        <v>138</v>
      </c>
      <c r="D146" s="72">
        <v>59</v>
      </c>
      <c r="E146" s="73">
        <v>761.3</v>
      </c>
      <c r="F146" s="69">
        <f t="shared" si="4"/>
        <v>44916.7</v>
      </c>
      <c r="G146" s="74">
        <v>807.64</v>
      </c>
    </row>
    <row r="147" spans="1:7" ht="15.75" thickBot="1" x14ac:dyDescent="0.3">
      <c r="A147" s="56">
        <v>12</v>
      </c>
      <c r="B147" s="20">
        <v>120</v>
      </c>
      <c r="C147" s="75" t="s">
        <v>137</v>
      </c>
      <c r="D147" s="76">
        <v>29</v>
      </c>
      <c r="E147" s="73">
        <v>761.3</v>
      </c>
      <c r="F147" s="70">
        <f t="shared" si="4"/>
        <v>22077.699999999997</v>
      </c>
      <c r="G147" s="74">
        <v>807.64</v>
      </c>
    </row>
    <row r="148" spans="1:7" ht="17.25" thickTop="1" thickBot="1" x14ac:dyDescent="0.3">
      <c r="A148" s="125" t="s">
        <v>76</v>
      </c>
      <c r="B148" s="126"/>
      <c r="C148" s="127"/>
      <c r="D148" s="11">
        <f>SUM(D7:D147)</f>
        <v>7572</v>
      </c>
      <c r="E148" s="63"/>
      <c r="F148" s="9">
        <v>5764563.5999999996</v>
      </c>
      <c r="G148" s="9"/>
    </row>
    <row r="149" spans="1:7" x14ac:dyDescent="0.25">
      <c r="F149" s="119"/>
    </row>
    <row r="150" spans="1:7" x14ac:dyDescent="0.25">
      <c r="A150" s="60"/>
      <c r="D150" s="115"/>
      <c r="F150" s="113"/>
    </row>
    <row r="151" spans="1:7" x14ac:dyDescent="0.25">
      <c r="A151" s="88"/>
      <c r="B151" s="124"/>
      <c r="C151" s="124"/>
      <c r="D151" s="17"/>
      <c r="E151" s="17"/>
      <c r="F151" s="112"/>
      <c r="G151" s="112"/>
    </row>
    <row r="152" spans="1:7" x14ac:dyDescent="0.25">
      <c r="A152" s="88"/>
      <c r="B152" s="88"/>
      <c r="C152" s="110"/>
      <c r="F152" s="111"/>
      <c r="G152" s="111"/>
    </row>
    <row r="153" spans="1:7" x14ac:dyDescent="0.25">
      <c r="A153" s="88"/>
      <c r="B153" s="88"/>
      <c r="C153" s="110"/>
      <c r="D153" s="52"/>
      <c r="E153" s="52"/>
      <c r="F153" s="114"/>
      <c r="G153" s="88"/>
    </row>
    <row r="154" spans="1:7" ht="21" x14ac:dyDescent="0.35">
      <c r="A154" s="88"/>
      <c r="B154" s="88"/>
      <c r="C154" s="110"/>
      <c r="D154" s="58"/>
      <c r="E154" s="58"/>
      <c r="F154" s="116"/>
      <c r="G154" s="59"/>
    </row>
    <row r="155" spans="1:7" x14ac:dyDescent="0.25">
      <c r="A155" s="88"/>
      <c r="B155" s="88"/>
      <c r="C155" s="110"/>
      <c r="D155" s="77"/>
    </row>
  </sheetData>
  <sortState ref="A7:J131">
    <sortCondition ref="A7"/>
  </sortState>
  <mergeCells count="11">
    <mergeCell ref="A1:G1"/>
    <mergeCell ref="A2:G2"/>
    <mergeCell ref="A3:G3"/>
    <mergeCell ref="A4:G4"/>
    <mergeCell ref="B151:C151"/>
    <mergeCell ref="A148:C148"/>
    <mergeCell ref="D5:D6"/>
    <mergeCell ref="F5:G5"/>
    <mergeCell ref="A5:A6"/>
    <mergeCell ref="B5:B6"/>
    <mergeCell ref="C5:C6"/>
  </mergeCells>
  <pageMargins left="0.70866141732283472" right="0.70866141732283472" top="0.74803149606299213" bottom="0.74803149606299213" header="0.31496062992125984" footer="0.31496062992125984"/>
  <pageSetup paperSize="190" scale="73" orientation="portrait" r:id="rId1"/>
  <rowBreaks count="1" manualBreakCount="1">
    <brk id="74" max="16383" man="1"/>
  </rowBreaks>
  <ignoredErrors>
    <ignoredError sqref="F7:F28 F132:F141 F79:F89 E148 F144:G147 F77 F91:F97 F100:F125 F68:F75 F30:F45 F47:F66 F128:F130 F143 G148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view="pageBreakPreview" zoomScaleNormal="100" zoomScaleSheetLayoutView="100" workbookViewId="0">
      <selection activeCell="F16" sqref="F16"/>
    </sheetView>
  </sheetViews>
  <sheetFormatPr baseColWidth="10" defaultColWidth="11.5703125" defaultRowHeight="15" x14ac:dyDescent="0.25"/>
  <cols>
    <col min="1" max="2" width="11.5703125" style="1"/>
    <col min="3" max="3" width="28.85546875" style="1" customWidth="1"/>
    <col min="4" max="4" width="12.7109375" style="10" customWidth="1"/>
    <col min="5" max="5" width="7.85546875" style="10" hidden="1" customWidth="1"/>
    <col min="6" max="6" width="25.28515625" style="1" customWidth="1"/>
    <col min="7" max="7" width="9.7109375" style="1" hidden="1" customWidth="1"/>
    <col min="8" max="16384" width="11.5703125" style="1"/>
  </cols>
  <sheetData>
    <row r="1" spans="1:8" x14ac:dyDescent="0.25">
      <c r="A1" s="121" t="s">
        <v>152</v>
      </c>
      <c r="B1" s="121"/>
      <c r="C1" s="121"/>
      <c r="D1" s="121"/>
      <c r="E1" s="121"/>
      <c r="F1" s="121"/>
      <c r="G1" s="121"/>
    </row>
    <row r="2" spans="1:8" x14ac:dyDescent="0.25">
      <c r="A2" s="121" t="s">
        <v>153</v>
      </c>
      <c r="B2" s="121"/>
      <c r="C2" s="121"/>
      <c r="D2" s="121"/>
      <c r="E2" s="121"/>
      <c r="F2" s="121"/>
      <c r="G2" s="121"/>
    </row>
    <row r="3" spans="1:8" x14ac:dyDescent="0.25">
      <c r="A3" s="121" t="s">
        <v>154</v>
      </c>
      <c r="B3" s="121"/>
      <c r="C3" s="121"/>
      <c r="D3" s="121"/>
      <c r="E3" s="121"/>
      <c r="F3" s="121"/>
      <c r="G3" s="121"/>
    </row>
    <row r="5" spans="1:8" ht="15.75" thickBot="1" x14ac:dyDescent="0.3">
      <c r="A5" s="123" t="s">
        <v>155</v>
      </c>
      <c r="B5" s="123"/>
      <c r="C5" s="123"/>
      <c r="D5" s="123"/>
      <c r="E5" s="123"/>
      <c r="F5" s="123"/>
      <c r="G5" s="123"/>
    </row>
    <row r="6" spans="1:8" ht="20.45" customHeight="1" x14ac:dyDescent="0.25">
      <c r="A6" s="131" t="s">
        <v>0</v>
      </c>
      <c r="B6" s="133" t="s">
        <v>1</v>
      </c>
      <c r="C6" s="133" t="s">
        <v>2</v>
      </c>
      <c r="D6" s="128" t="s">
        <v>77</v>
      </c>
      <c r="E6" s="62"/>
      <c r="F6" s="130" t="s">
        <v>164</v>
      </c>
      <c r="G6" s="130"/>
    </row>
    <row r="7" spans="1:8" ht="23.25" thickBot="1" x14ac:dyDescent="0.3">
      <c r="A7" s="132"/>
      <c r="B7" s="134"/>
      <c r="C7" s="134"/>
      <c r="D7" s="129"/>
      <c r="E7" s="62" t="s">
        <v>150</v>
      </c>
      <c r="F7" s="2" t="s">
        <v>151</v>
      </c>
      <c r="G7" s="62" t="s">
        <v>141</v>
      </c>
    </row>
    <row r="8" spans="1:8" x14ac:dyDescent="0.25">
      <c r="A8" s="96">
        <v>2</v>
      </c>
      <c r="B8" s="97">
        <v>53</v>
      </c>
      <c r="C8" s="98" t="s">
        <v>143</v>
      </c>
      <c r="D8" s="99">
        <v>86</v>
      </c>
      <c r="E8" s="92">
        <v>516.36</v>
      </c>
      <c r="F8" s="100">
        <f t="shared" ref="F8:F14" si="0">D8*E8</f>
        <v>44406.96</v>
      </c>
      <c r="G8" s="117">
        <v>807.64</v>
      </c>
    </row>
    <row r="9" spans="1:8" x14ac:dyDescent="0.25">
      <c r="A9" s="101">
        <v>2</v>
      </c>
      <c r="B9" s="94">
        <v>64</v>
      </c>
      <c r="C9" s="95" t="s">
        <v>147</v>
      </c>
      <c r="D9" s="91">
        <v>56</v>
      </c>
      <c r="E9" s="92">
        <v>516.36</v>
      </c>
      <c r="F9" s="93">
        <f>D9*E9</f>
        <v>28916.16</v>
      </c>
      <c r="G9" s="93">
        <v>807.64</v>
      </c>
    </row>
    <row r="10" spans="1:8" x14ac:dyDescent="0.25">
      <c r="A10" s="102">
        <v>4</v>
      </c>
      <c r="B10" s="94">
        <v>66</v>
      </c>
      <c r="C10" s="95" t="s">
        <v>148</v>
      </c>
      <c r="D10" s="91">
        <v>52</v>
      </c>
      <c r="E10" s="92">
        <v>516.36</v>
      </c>
      <c r="F10" s="93">
        <f t="shared" si="0"/>
        <v>26850.720000000001</v>
      </c>
      <c r="G10" s="93">
        <v>807.64</v>
      </c>
    </row>
    <row r="11" spans="1:8" x14ac:dyDescent="0.25">
      <c r="A11" s="102">
        <v>4</v>
      </c>
      <c r="B11" s="94">
        <v>66</v>
      </c>
      <c r="C11" s="95" t="s">
        <v>149</v>
      </c>
      <c r="D11" s="91">
        <v>54</v>
      </c>
      <c r="E11" s="92">
        <v>516.36</v>
      </c>
      <c r="F11" s="93">
        <f t="shared" si="0"/>
        <v>27883.440000000002</v>
      </c>
      <c r="G11" s="93">
        <v>807.64</v>
      </c>
    </row>
    <row r="12" spans="1:8" x14ac:dyDescent="0.25">
      <c r="A12" s="103">
        <v>11</v>
      </c>
      <c r="B12" s="94">
        <v>92</v>
      </c>
      <c r="C12" s="95" t="s">
        <v>146</v>
      </c>
      <c r="D12" s="91">
        <v>49</v>
      </c>
      <c r="E12" s="92">
        <v>516.36</v>
      </c>
      <c r="F12" s="93">
        <f t="shared" si="0"/>
        <v>25301.64</v>
      </c>
      <c r="G12" s="93">
        <v>807.64</v>
      </c>
      <c r="H12" s="88"/>
    </row>
    <row r="13" spans="1:8" x14ac:dyDescent="0.25">
      <c r="A13" s="104">
        <v>12</v>
      </c>
      <c r="B13" s="89">
        <v>70</v>
      </c>
      <c r="C13" s="90" t="s">
        <v>144</v>
      </c>
      <c r="D13" s="91">
        <v>44</v>
      </c>
      <c r="E13" s="92">
        <v>516.36</v>
      </c>
      <c r="F13" s="93">
        <f t="shared" si="0"/>
        <v>22719.84</v>
      </c>
      <c r="G13" s="93">
        <v>807.64</v>
      </c>
      <c r="H13" s="88"/>
    </row>
    <row r="14" spans="1:8" ht="15.75" thickBot="1" x14ac:dyDescent="0.3">
      <c r="A14" s="105">
        <v>12</v>
      </c>
      <c r="B14" s="106">
        <v>101</v>
      </c>
      <c r="C14" s="107" t="s">
        <v>145</v>
      </c>
      <c r="D14" s="108">
        <v>47</v>
      </c>
      <c r="E14" s="92">
        <v>516.36</v>
      </c>
      <c r="F14" s="109">
        <f t="shared" si="0"/>
        <v>24268.920000000002</v>
      </c>
      <c r="G14" s="109">
        <v>807.64</v>
      </c>
      <c r="H14" s="88"/>
    </row>
    <row r="15" spans="1:8" ht="15.75" thickBot="1" x14ac:dyDescent="0.3">
      <c r="A15" s="7"/>
      <c r="B15" s="7"/>
      <c r="C15" s="7"/>
      <c r="D15" s="8"/>
      <c r="E15" s="8"/>
      <c r="F15" s="120"/>
      <c r="G15" s="8"/>
    </row>
    <row r="16" spans="1:8" ht="17.25" thickTop="1" thickBot="1" x14ac:dyDescent="0.3">
      <c r="A16" s="135" t="s">
        <v>76</v>
      </c>
      <c r="B16" s="136"/>
      <c r="C16" s="136"/>
      <c r="D16" s="11">
        <f>SUM(D8:D15)</f>
        <v>388</v>
      </c>
      <c r="E16" s="63"/>
      <c r="F16" s="9">
        <f>SUM(F8:F15)</f>
        <v>200347.68</v>
      </c>
      <c r="G16" s="9"/>
    </row>
    <row r="20" spans="3:3" x14ac:dyDescent="0.25">
      <c r="C20" s="68"/>
    </row>
    <row r="21" spans="3:3" x14ac:dyDescent="0.25">
      <c r="C21" s="68"/>
    </row>
    <row r="22" spans="3:3" x14ac:dyDescent="0.25">
      <c r="C22" s="68"/>
    </row>
    <row r="23" spans="3:3" x14ac:dyDescent="0.25">
      <c r="C23" s="68"/>
    </row>
    <row r="24" spans="3:3" x14ac:dyDescent="0.25">
      <c r="C24" s="68"/>
    </row>
    <row r="25" spans="3:3" x14ac:dyDescent="0.25">
      <c r="C25" s="68"/>
    </row>
    <row r="26" spans="3:3" x14ac:dyDescent="0.25">
      <c r="C26" s="68"/>
    </row>
  </sheetData>
  <mergeCells count="10">
    <mergeCell ref="A1:G1"/>
    <mergeCell ref="A3:G3"/>
    <mergeCell ref="A2:G2"/>
    <mergeCell ref="A16:C16"/>
    <mergeCell ref="A5:G5"/>
    <mergeCell ref="A6:A7"/>
    <mergeCell ref="B6:B7"/>
    <mergeCell ref="C6:C7"/>
    <mergeCell ref="D6:D7"/>
    <mergeCell ref="F6:G6"/>
  </mergeCells>
  <pageMargins left="0.70866141732283472" right="0.70866141732283472" top="0.74803149606299213" bottom="0.74803149606299213" header="0.31496062992125984" footer="0.31496062992125984"/>
  <pageSetup paperSize="122" scale="73" orientation="portrait" r:id="rId1"/>
  <ignoredErrors>
    <ignoredError sqref="D16:E16 F8:G8 F10:G14 F9 G16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RECURSO 2016</vt:lpstr>
      <vt:lpstr>ampliacion REUBICACIÓN</vt:lpstr>
      <vt:lpstr>'ampliacion REUBICACIÓN'!Área_de_impresión</vt:lpstr>
      <vt:lpstr>'RECURSO 2016'!Área_de_impresión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Romero Rodríguez Luz Elena</dc:creator>
  <cp:lastModifiedBy>Gómez Carrillo María de Lourdes</cp:lastModifiedBy>
  <cp:lastPrinted>2016-05-03T16:14:09Z</cp:lastPrinted>
  <dcterms:created xsi:type="dcterms:W3CDTF">2016-02-15T16:16:34Z</dcterms:created>
  <dcterms:modified xsi:type="dcterms:W3CDTF">2016-08-16T15:33:29Z</dcterms:modified>
</cp:coreProperties>
</file>